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\\uba\gruppen\IV2.3\Doc\5-Fachthemen\5.1-Forschungsproj\UFOPLAN\2019_ZP_PetCo-Stoffe\8-Endbericht_Abschlusszahlung\Annexes\"/>
    </mc:Choice>
  </mc:AlternateContent>
  <xr:revisionPtr revIDLastSave="0" documentId="13_ncr:1_{E9EB8CBE-3838-4224-86C8-00880F3CD8AE}" xr6:coauthVersionLast="36" xr6:coauthVersionMax="45" xr10:uidLastSave="{00000000-0000-0000-0000-000000000000}"/>
  <bookViews>
    <workbookView xWindow="0" yWindow="0" windowWidth="28800" windowHeight="11865" xr2:uid="{00000000-000D-0000-FFFF-FFFF00000000}"/>
  </bookViews>
  <sheets>
    <sheet name="Sheet1" sheetId="1" r:id="rId1"/>
    <sheet name="summary sheet" sheetId="2" r:id="rId2"/>
    <sheet name="CMR classification H-phrases" sheetId="3" r:id="rId3"/>
  </sheets>
  <definedNames>
    <definedName name="_xlnm._FilterDatabase" localSheetId="1" hidden="1">'summary sheet'!$A$2:$U$1001</definedName>
  </definedNames>
  <calcPr calcId="191029"/>
</workbook>
</file>

<file path=xl/calcChain.xml><?xml version="1.0" encoding="utf-8"?>
<calcChain xmlns="http://schemas.openxmlformats.org/spreadsheetml/2006/main">
  <c r="U309" i="2" l="1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K3" i="2"/>
  <c r="L3" i="2"/>
  <c r="M3" i="2"/>
  <c r="N3" i="2"/>
  <c r="O3" i="2"/>
  <c r="P3" i="2"/>
  <c r="Q3" i="2"/>
  <c r="R3" i="2"/>
  <c r="S3" i="2"/>
  <c r="T3" i="2"/>
  <c r="K4" i="2"/>
  <c r="L4" i="2"/>
  <c r="M4" i="2"/>
  <c r="N4" i="2"/>
  <c r="O4" i="2"/>
  <c r="P4" i="2"/>
  <c r="Q4" i="2"/>
  <c r="R4" i="2"/>
  <c r="S4" i="2"/>
  <c r="T4" i="2"/>
  <c r="K5" i="2"/>
  <c r="L5" i="2"/>
  <c r="M5" i="2"/>
  <c r="N5" i="2"/>
  <c r="O5" i="2"/>
  <c r="P5" i="2"/>
  <c r="Q5" i="2"/>
  <c r="R5" i="2"/>
  <c r="S5" i="2"/>
  <c r="T5" i="2"/>
  <c r="K6" i="2"/>
  <c r="L6" i="2"/>
  <c r="M6" i="2"/>
  <c r="N6" i="2"/>
  <c r="O6" i="2"/>
  <c r="P6" i="2"/>
  <c r="Q6" i="2"/>
  <c r="R6" i="2"/>
  <c r="S6" i="2"/>
  <c r="T6" i="2"/>
  <c r="K7" i="2"/>
  <c r="L7" i="2"/>
  <c r="M7" i="2"/>
  <c r="N7" i="2"/>
  <c r="O7" i="2"/>
  <c r="P7" i="2"/>
  <c r="Q7" i="2"/>
  <c r="R7" i="2"/>
  <c r="S7" i="2"/>
  <c r="T7" i="2"/>
  <c r="K8" i="2"/>
  <c r="L8" i="2"/>
  <c r="M8" i="2"/>
  <c r="N8" i="2"/>
  <c r="O8" i="2"/>
  <c r="P8" i="2"/>
  <c r="Q8" i="2"/>
  <c r="R8" i="2"/>
  <c r="S8" i="2"/>
  <c r="T8" i="2"/>
  <c r="K9" i="2"/>
  <c r="L9" i="2"/>
  <c r="M9" i="2"/>
  <c r="N9" i="2"/>
  <c r="O9" i="2"/>
  <c r="P9" i="2"/>
  <c r="Q9" i="2"/>
  <c r="R9" i="2"/>
  <c r="S9" i="2"/>
  <c r="T9" i="2"/>
  <c r="K10" i="2"/>
  <c r="L10" i="2"/>
  <c r="M10" i="2"/>
  <c r="N10" i="2"/>
  <c r="O10" i="2"/>
  <c r="P10" i="2"/>
  <c r="Q10" i="2"/>
  <c r="R10" i="2"/>
  <c r="S10" i="2"/>
  <c r="T10" i="2"/>
  <c r="K11" i="2"/>
  <c r="L11" i="2"/>
  <c r="M11" i="2"/>
  <c r="N11" i="2"/>
  <c r="O11" i="2"/>
  <c r="P11" i="2"/>
  <c r="Q11" i="2"/>
  <c r="R11" i="2"/>
  <c r="S11" i="2"/>
  <c r="T11" i="2"/>
  <c r="K12" i="2"/>
  <c r="L12" i="2"/>
  <c r="M12" i="2"/>
  <c r="N12" i="2"/>
  <c r="O12" i="2"/>
  <c r="P12" i="2"/>
  <c r="Q12" i="2"/>
  <c r="R12" i="2"/>
  <c r="S12" i="2"/>
  <c r="T12" i="2"/>
  <c r="K13" i="2"/>
  <c r="L13" i="2"/>
  <c r="M13" i="2"/>
  <c r="N13" i="2"/>
  <c r="O13" i="2"/>
  <c r="P13" i="2"/>
  <c r="Q13" i="2"/>
  <c r="R13" i="2"/>
  <c r="S13" i="2"/>
  <c r="T13" i="2"/>
  <c r="K14" i="2"/>
  <c r="L14" i="2"/>
  <c r="M14" i="2"/>
  <c r="N14" i="2"/>
  <c r="O14" i="2"/>
  <c r="P14" i="2"/>
  <c r="Q14" i="2"/>
  <c r="R14" i="2"/>
  <c r="S14" i="2"/>
  <c r="T14" i="2"/>
  <c r="K15" i="2"/>
  <c r="L15" i="2"/>
  <c r="M15" i="2"/>
  <c r="N15" i="2"/>
  <c r="O15" i="2"/>
  <c r="P15" i="2"/>
  <c r="Q15" i="2"/>
  <c r="R15" i="2"/>
  <c r="S15" i="2"/>
  <c r="T15" i="2"/>
  <c r="K16" i="2"/>
  <c r="L16" i="2"/>
  <c r="M16" i="2"/>
  <c r="N16" i="2"/>
  <c r="O16" i="2"/>
  <c r="P16" i="2"/>
  <c r="Q16" i="2"/>
  <c r="R16" i="2"/>
  <c r="S16" i="2"/>
  <c r="T16" i="2"/>
  <c r="K17" i="2"/>
  <c r="L17" i="2"/>
  <c r="M17" i="2"/>
  <c r="N17" i="2"/>
  <c r="O17" i="2"/>
  <c r="P17" i="2"/>
  <c r="Q17" i="2"/>
  <c r="R17" i="2"/>
  <c r="S17" i="2"/>
  <c r="T17" i="2"/>
  <c r="K18" i="2"/>
  <c r="L18" i="2"/>
  <c r="M18" i="2"/>
  <c r="N18" i="2"/>
  <c r="O18" i="2"/>
  <c r="P18" i="2"/>
  <c r="Q18" i="2"/>
  <c r="R18" i="2"/>
  <c r="S18" i="2"/>
  <c r="T18" i="2"/>
  <c r="K19" i="2"/>
  <c r="L19" i="2"/>
  <c r="M19" i="2"/>
  <c r="N19" i="2"/>
  <c r="O19" i="2"/>
  <c r="P19" i="2"/>
  <c r="Q19" i="2"/>
  <c r="R19" i="2"/>
  <c r="S19" i="2"/>
  <c r="T19" i="2"/>
  <c r="K20" i="2"/>
  <c r="L20" i="2"/>
  <c r="M20" i="2"/>
  <c r="N20" i="2"/>
  <c r="O20" i="2"/>
  <c r="P20" i="2"/>
  <c r="Q20" i="2"/>
  <c r="R20" i="2"/>
  <c r="S20" i="2"/>
  <c r="T20" i="2"/>
  <c r="K21" i="2"/>
  <c r="L21" i="2"/>
  <c r="M21" i="2"/>
  <c r="N21" i="2"/>
  <c r="O21" i="2"/>
  <c r="P21" i="2"/>
  <c r="Q21" i="2"/>
  <c r="R21" i="2"/>
  <c r="S21" i="2"/>
  <c r="T21" i="2"/>
  <c r="K22" i="2"/>
  <c r="L22" i="2"/>
  <c r="M22" i="2"/>
  <c r="N22" i="2"/>
  <c r="O22" i="2"/>
  <c r="P22" i="2"/>
  <c r="Q22" i="2"/>
  <c r="R22" i="2"/>
  <c r="S22" i="2"/>
  <c r="T22" i="2"/>
  <c r="K23" i="2"/>
  <c r="L23" i="2"/>
  <c r="M23" i="2"/>
  <c r="N23" i="2"/>
  <c r="O23" i="2"/>
  <c r="P23" i="2"/>
  <c r="Q23" i="2"/>
  <c r="R23" i="2"/>
  <c r="S23" i="2"/>
  <c r="T23" i="2"/>
  <c r="K24" i="2"/>
  <c r="L24" i="2"/>
  <c r="M24" i="2"/>
  <c r="N24" i="2"/>
  <c r="O24" i="2"/>
  <c r="P24" i="2"/>
  <c r="Q24" i="2"/>
  <c r="R24" i="2"/>
  <c r="S24" i="2"/>
  <c r="T24" i="2"/>
  <c r="K25" i="2"/>
  <c r="L25" i="2"/>
  <c r="M25" i="2"/>
  <c r="N25" i="2"/>
  <c r="O25" i="2"/>
  <c r="P25" i="2"/>
  <c r="Q25" i="2"/>
  <c r="R25" i="2"/>
  <c r="S25" i="2"/>
  <c r="T25" i="2"/>
  <c r="K26" i="2"/>
  <c r="L26" i="2"/>
  <c r="M26" i="2"/>
  <c r="N26" i="2"/>
  <c r="O26" i="2"/>
  <c r="P26" i="2"/>
  <c r="Q26" i="2"/>
  <c r="R26" i="2"/>
  <c r="S26" i="2"/>
  <c r="T26" i="2"/>
  <c r="K27" i="2"/>
  <c r="L27" i="2"/>
  <c r="M27" i="2"/>
  <c r="N27" i="2"/>
  <c r="O27" i="2"/>
  <c r="P27" i="2"/>
  <c r="Q27" i="2"/>
  <c r="R27" i="2"/>
  <c r="S27" i="2"/>
  <c r="T27" i="2"/>
  <c r="K28" i="2"/>
  <c r="L28" i="2"/>
  <c r="M28" i="2"/>
  <c r="N28" i="2"/>
  <c r="O28" i="2"/>
  <c r="P28" i="2"/>
  <c r="Q28" i="2"/>
  <c r="R28" i="2"/>
  <c r="S28" i="2"/>
  <c r="T28" i="2"/>
  <c r="K29" i="2"/>
  <c r="L29" i="2"/>
  <c r="M29" i="2"/>
  <c r="N29" i="2"/>
  <c r="O29" i="2"/>
  <c r="P29" i="2"/>
  <c r="Q29" i="2"/>
  <c r="R29" i="2"/>
  <c r="S29" i="2"/>
  <c r="T29" i="2"/>
  <c r="K30" i="2"/>
  <c r="L30" i="2"/>
  <c r="M30" i="2"/>
  <c r="N30" i="2"/>
  <c r="O30" i="2"/>
  <c r="P30" i="2"/>
  <c r="Q30" i="2"/>
  <c r="R30" i="2"/>
  <c r="S30" i="2"/>
  <c r="T30" i="2"/>
  <c r="K31" i="2"/>
  <c r="L31" i="2"/>
  <c r="M31" i="2"/>
  <c r="N31" i="2"/>
  <c r="O31" i="2"/>
  <c r="P31" i="2"/>
  <c r="Q31" i="2"/>
  <c r="R31" i="2"/>
  <c r="S31" i="2"/>
  <c r="T31" i="2"/>
  <c r="K32" i="2"/>
  <c r="L32" i="2"/>
  <c r="M32" i="2"/>
  <c r="N32" i="2"/>
  <c r="O32" i="2"/>
  <c r="P32" i="2"/>
  <c r="Q32" i="2"/>
  <c r="R32" i="2"/>
  <c r="S32" i="2"/>
  <c r="T32" i="2"/>
  <c r="K33" i="2"/>
  <c r="L33" i="2"/>
  <c r="M33" i="2"/>
  <c r="N33" i="2"/>
  <c r="O33" i="2"/>
  <c r="P33" i="2"/>
  <c r="Q33" i="2"/>
  <c r="R33" i="2"/>
  <c r="S33" i="2"/>
  <c r="T33" i="2"/>
  <c r="K34" i="2"/>
  <c r="L34" i="2"/>
  <c r="M34" i="2"/>
  <c r="N34" i="2"/>
  <c r="O34" i="2"/>
  <c r="P34" i="2"/>
  <c r="Q34" i="2"/>
  <c r="R34" i="2"/>
  <c r="S34" i="2"/>
  <c r="T34" i="2"/>
  <c r="K35" i="2"/>
  <c r="L35" i="2"/>
  <c r="M35" i="2"/>
  <c r="N35" i="2"/>
  <c r="O35" i="2"/>
  <c r="P35" i="2"/>
  <c r="Q35" i="2"/>
  <c r="R35" i="2"/>
  <c r="S35" i="2"/>
  <c r="T35" i="2"/>
  <c r="K36" i="2"/>
  <c r="L36" i="2"/>
  <c r="M36" i="2"/>
  <c r="N36" i="2"/>
  <c r="O36" i="2"/>
  <c r="P36" i="2"/>
  <c r="Q36" i="2"/>
  <c r="R36" i="2"/>
  <c r="S36" i="2"/>
  <c r="T36" i="2"/>
  <c r="K37" i="2"/>
  <c r="L37" i="2"/>
  <c r="M37" i="2"/>
  <c r="N37" i="2"/>
  <c r="O37" i="2"/>
  <c r="P37" i="2"/>
  <c r="Q37" i="2"/>
  <c r="R37" i="2"/>
  <c r="S37" i="2"/>
  <c r="T37" i="2"/>
  <c r="K38" i="2"/>
  <c r="L38" i="2"/>
  <c r="M38" i="2"/>
  <c r="N38" i="2"/>
  <c r="O38" i="2"/>
  <c r="P38" i="2"/>
  <c r="Q38" i="2"/>
  <c r="R38" i="2"/>
  <c r="S38" i="2"/>
  <c r="T38" i="2"/>
  <c r="K39" i="2"/>
  <c r="L39" i="2"/>
  <c r="M39" i="2"/>
  <c r="N39" i="2"/>
  <c r="O39" i="2"/>
  <c r="P39" i="2"/>
  <c r="Q39" i="2"/>
  <c r="R39" i="2"/>
  <c r="S39" i="2"/>
  <c r="T39" i="2"/>
  <c r="K40" i="2"/>
  <c r="L40" i="2"/>
  <c r="M40" i="2"/>
  <c r="N40" i="2"/>
  <c r="O40" i="2"/>
  <c r="P40" i="2"/>
  <c r="Q40" i="2"/>
  <c r="R40" i="2"/>
  <c r="S40" i="2"/>
  <c r="T40" i="2"/>
  <c r="K41" i="2"/>
  <c r="L41" i="2"/>
  <c r="M41" i="2"/>
  <c r="N41" i="2"/>
  <c r="O41" i="2"/>
  <c r="P41" i="2"/>
  <c r="Q41" i="2"/>
  <c r="R41" i="2"/>
  <c r="S41" i="2"/>
  <c r="T41" i="2"/>
  <c r="K42" i="2"/>
  <c r="L42" i="2"/>
  <c r="M42" i="2"/>
  <c r="N42" i="2"/>
  <c r="O42" i="2"/>
  <c r="P42" i="2"/>
  <c r="Q42" i="2"/>
  <c r="R42" i="2"/>
  <c r="S42" i="2"/>
  <c r="T42" i="2"/>
  <c r="K43" i="2"/>
  <c r="L43" i="2"/>
  <c r="M43" i="2"/>
  <c r="N43" i="2"/>
  <c r="O43" i="2"/>
  <c r="P43" i="2"/>
  <c r="Q43" i="2"/>
  <c r="R43" i="2"/>
  <c r="S43" i="2"/>
  <c r="T43" i="2"/>
  <c r="K44" i="2"/>
  <c r="L44" i="2"/>
  <c r="M44" i="2"/>
  <c r="N44" i="2"/>
  <c r="O44" i="2"/>
  <c r="P44" i="2"/>
  <c r="Q44" i="2"/>
  <c r="R44" i="2"/>
  <c r="S44" i="2"/>
  <c r="T44" i="2"/>
  <c r="K45" i="2"/>
  <c r="L45" i="2"/>
  <c r="M45" i="2"/>
  <c r="N45" i="2"/>
  <c r="O45" i="2"/>
  <c r="P45" i="2"/>
  <c r="Q45" i="2"/>
  <c r="R45" i="2"/>
  <c r="S45" i="2"/>
  <c r="T45" i="2"/>
  <c r="K46" i="2"/>
  <c r="L46" i="2"/>
  <c r="M46" i="2"/>
  <c r="N46" i="2"/>
  <c r="O46" i="2"/>
  <c r="P46" i="2"/>
  <c r="Q46" i="2"/>
  <c r="R46" i="2"/>
  <c r="S46" i="2"/>
  <c r="T46" i="2"/>
  <c r="K47" i="2"/>
  <c r="L47" i="2"/>
  <c r="M47" i="2"/>
  <c r="N47" i="2"/>
  <c r="O47" i="2"/>
  <c r="P47" i="2"/>
  <c r="Q47" i="2"/>
  <c r="R47" i="2"/>
  <c r="S47" i="2"/>
  <c r="T47" i="2"/>
  <c r="K48" i="2"/>
  <c r="L48" i="2"/>
  <c r="M48" i="2"/>
  <c r="N48" i="2"/>
  <c r="O48" i="2"/>
  <c r="P48" i="2"/>
  <c r="Q48" i="2"/>
  <c r="R48" i="2"/>
  <c r="S48" i="2"/>
  <c r="T48" i="2"/>
  <c r="K49" i="2"/>
  <c r="L49" i="2"/>
  <c r="M49" i="2"/>
  <c r="N49" i="2"/>
  <c r="O49" i="2"/>
  <c r="P49" i="2"/>
  <c r="Q49" i="2"/>
  <c r="R49" i="2"/>
  <c r="S49" i="2"/>
  <c r="T49" i="2"/>
  <c r="K50" i="2"/>
  <c r="L50" i="2"/>
  <c r="M50" i="2"/>
  <c r="N50" i="2"/>
  <c r="O50" i="2"/>
  <c r="P50" i="2"/>
  <c r="Q50" i="2"/>
  <c r="R50" i="2"/>
  <c r="S50" i="2"/>
  <c r="T50" i="2"/>
  <c r="K51" i="2"/>
  <c r="L51" i="2"/>
  <c r="M51" i="2"/>
  <c r="N51" i="2"/>
  <c r="O51" i="2"/>
  <c r="P51" i="2"/>
  <c r="Q51" i="2"/>
  <c r="R51" i="2"/>
  <c r="S51" i="2"/>
  <c r="T51" i="2"/>
  <c r="K52" i="2"/>
  <c r="L52" i="2"/>
  <c r="M52" i="2"/>
  <c r="N52" i="2"/>
  <c r="O52" i="2"/>
  <c r="P52" i="2"/>
  <c r="Q52" i="2"/>
  <c r="R52" i="2"/>
  <c r="S52" i="2"/>
  <c r="T52" i="2"/>
  <c r="K53" i="2"/>
  <c r="L53" i="2"/>
  <c r="M53" i="2"/>
  <c r="N53" i="2"/>
  <c r="O53" i="2"/>
  <c r="P53" i="2"/>
  <c r="Q53" i="2"/>
  <c r="R53" i="2"/>
  <c r="S53" i="2"/>
  <c r="T53" i="2"/>
  <c r="K54" i="2"/>
  <c r="L54" i="2"/>
  <c r="M54" i="2"/>
  <c r="N54" i="2"/>
  <c r="O54" i="2"/>
  <c r="P54" i="2"/>
  <c r="Q54" i="2"/>
  <c r="R54" i="2"/>
  <c r="S54" i="2"/>
  <c r="T54" i="2"/>
  <c r="K55" i="2"/>
  <c r="L55" i="2"/>
  <c r="M55" i="2"/>
  <c r="N55" i="2"/>
  <c r="O55" i="2"/>
  <c r="P55" i="2"/>
  <c r="Q55" i="2"/>
  <c r="R55" i="2"/>
  <c r="S55" i="2"/>
  <c r="T55" i="2"/>
  <c r="K56" i="2"/>
  <c r="L56" i="2"/>
  <c r="M56" i="2"/>
  <c r="N56" i="2"/>
  <c r="O56" i="2"/>
  <c r="P56" i="2"/>
  <c r="Q56" i="2"/>
  <c r="R56" i="2"/>
  <c r="S56" i="2"/>
  <c r="T56" i="2"/>
  <c r="K57" i="2"/>
  <c r="L57" i="2"/>
  <c r="M57" i="2"/>
  <c r="N57" i="2"/>
  <c r="O57" i="2"/>
  <c r="P57" i="2"/>
  <c r="Q57" i="2"/>
  <c r="R57" i="2"/>
  <c r="S57" i="2"/>
  <c r="T57" i="2"/>
  <c r="K58" i="2"/>
  <c r="L58" i="2"/>
  <c r="M58" i="2"/>
  <c r="N58" i="2"/>
  <c r="O58" i="2"/>
  <c r="P58" i="2"/>
  <c r="Q58" i="2"/>
  <c r="R58" i="2"/>
  <c r="S58" i="2"/>
  <c r="T58" i="2"/>
  <c r="K59" i="2"/>
  <c r="L59" i="2"/>
  <c r="M59" i="2"/>
  <c r="N59" i="2"/>
  <c r="O59" i="2"/>
  <c r="P59" i="2"/>
  <c r="Q59" i="2"/>
  <c r="R59" i="2"/>
  <c r="S59" i="2"/>
  <c r="T59" i="2"/>
  <c r="K60" i="2"/>
  <c r="L60" i="2"/>
  <c r="M60" i="2"/>
  <c r="N60" i="2"/>
  <c r="O60" i="2"/>
  <c r="P60" i="2"/>
  <c r="Q60" i="2"/>
  <c r="R60" i="2"/>
  <c r="S60" i="2"/>
  <c r="T60" i="2"/>
  <c r="K61" i="2"/>
  <c r="L61" i="2"/>
  <c r="M61" i="2"/>
  <c r="N61" i="2"/>
  <c r="O61" i="2"/>
  <c r="P61" i="2"/>
  <c r="Q61" i="2"/>
  <c r="R61" i="2"/>
  <c r="S61" i="2"/>
  <c r="T61" i="2"/>
  <c r="K62" i="2"/>
  <c r="L62" i="2"/>
  <c r="M62" i="2"/>
  <c r="N62" i="2"/>
  <c r="O62" i="2"/>
  <c r="P62" i="2"/>
  <c r="Q62" i="2"/>
  <c r="R62" i="2"/>
  <c r="S62" i="2"/>
  <c r="T62" i="2"/>
  <c r="K63" i="2"/>
  <c r="L63" i="2"/>
  <c r="M63" i="2"/>
  <c r="N63" i="2"/>
  <c r="O63" i="2"/>
  <c r="P63" i="2"/>
  <c r="Q63" i="2"/>
  <c r="R63" i="2"/>
  <c r="S63" i="2"/>
  <c r="T63" i="2"/>
  <c r="K64" i="2"/>
  <c r="L64" i="2"/>
  <c r="M64" i="2"/>
  <c r="N64" i="2"/>
  <c r="O64" i="2"/>
  <c r="P64" i="2"/>
  <c r="Q64" i="2"/>
  <c r="R64" i="2"/>
  <c r="S64" i="2"/>
  <c r="T64" i="2"/>
  <c r="K65" i="2"/>
  <c r="L65" i="2"/>
  <c r="M65" i="2"/>
  <c r="N65" i="2"/>
  <c r="O65" i="2"/>
  <c r="P65" i="2"/>
  <c r="Q65" i="2"/>
  <c r="R65" i="2"/>
  <c r="S65" i="2"/>
  <c r="T65" i="2"/>
  <c r="K66" i="2"/>
  <c r="L66" i="2"/>
  <c r="M66" i="2"/>
  <c r="N66" i="2"/>
  <c r="O66" i="2"/>
  <c r="P66" i="2"/>
  <c r="Q66" i="2"/>
  <c r="R66" i="2"/>
  <c r="S66" i="2"/>
  <c r="T66" i="2"/>
  <c r="K67" i="2"/>
  <c r="L67" i="2"/>
  <c r="M67" i="2"/>
  <c r="N67" i="2"/>
  <c r="O67" i="2"/>
  <c r="P67" i="2"/>
  <c r="Q67" i="2"/>
  <c r="R67" i="2"/>
  <c r="S67" i="2"/>
  <c r="T67" i="2"/>
  <c r="K68" i="2"/>
  <c r="L68" i="2"/>
  <c r="M68" i="2"/>
  <c r="N68" i="2"/>
  <c r="O68" i="2"/>
  <c r="P68" i="2"/>
  <c r="Q68" i="2"/>
  <c r="R68" i="2"/>
  <c r="S68" i="2"/>
  <c r="T68" i="2"/>
  <c r="K69" i="2"/>
  <c r="L69" i="2"/>
  <c r="M69" i="2"/>
  <c r="N69" i="2"/>
  <c r="O69" i="2"/>
  <c r="P69" i="2"/>
  <c r="Q69" i="2"/>
  <c r="R69" i="2"/>
  <c r="S69" i="2"/>
  <c r="T69" i="2"/>
  <c r="K70" i="2"/>
  <c r="L70" i="2"/>
  <c r="M70" i="2"/>
  <c r="N70" i="2"/>
  <c r="O70" i="2"/>
  <c r="P70" i="2"/>
  <c r="Q70" i="2"/>
  <c r="R70" i="2"/>
  <c r="S70" i="2"/>
  <c r="T70" i="2"/>
  <c r="K71" i="2"/>
  <c r="L71" i="2"/>
  <c r="M71" i="2"/>
  <c r="N71" i="2"/>
  <c r="O71" i="2"/>
  <c r="P71" i="2"/>
  <c r="Q71" i="2"/>
  <c r="R71" i="2"/>
  <c r="S71" i="2"/>
  <c r="T71" i="2"/>
  <c r="K72" i="2"/>
  <c r="L72" i="2"/>
  <c r="M72" i="2"/>
  <c r="N72" i="2"/>
  <c r="O72" i="2"/>
  <c r="P72" i="2"/>
  <c r="Q72" i="2"/>
  <c r="R72" i="2"/>
  <c r="S72" i="2"/>
  <c r="T72" i="2"/>
  <c r="K73" i="2"/>
  <c r="L73" i="2"/>
  <c r="M73" i="2"/>
  <c r="N73" i="2"/>
  <c r="O73" i="2"/>
  <c r="P73" i="2"/>
  <c r="Q73" i="2"/>
  <c r="R73" i="2"/>
  <c r="S73" i="2"/>
  <c r="T73" i="2"/>
  <c r="K74" i="2"/>
  <c r="L74" i="2"/>
  <c r="M74" i="2"/>
  <c r="N74" i="2"/>
  <c r="O74" i="2"/>
  <c r="P74" i="2"/>
  <c r="Q74" i="2"/>
  <c r="R74" i="2"/>
  <c r="S74" i="2"/>
  <c r="T74" i="2"/>
  <c r="K75" i="2"/>
  <c r="L75" i="2"/>
  <c r="M75" i="2"/>
  <c r="N75" i="2"/>
  <c r="O75" i="2"/>
  <c r="P75" i="2"/>
  <c r="Q75" i="2"/>
  <c r="R75" i="2"/>
  <c r="S75" i="2"/>
  <c r="T75" i="2"/>
  <c r="K76" i="2"/>
  <c r="L76" i="2"/>
  <c r="M76" i="2"/>
  <c r="N76" i="2"/>
  <c r="O76" i="2"/>
  <c r="P76" i="2"/>
  <c r="Q76" i="2"/>
  <c r="R76" i="2"/>
  <c r="S76" i="2"/>
  <c r="T76" i="2"/>
  <c r="K77" i="2"/>
  <c r="L77" i="2"/>
  <c r="M77" i="2"/>
  <c r="N77" i="2"/>
  <c r="O77" i="2"/>
  <c r="P77" i="2"/>
  <c r="Q77" i="2"/>
  <c r="R77" i="2"/>
  <c r="S77" i="2"/>
  <c r="T77" i="2"/>
  <c r="K78" i="2"/>
  <c r="L78" i="2"/>
  <c r="M78" i="2"/>
  <c r="N78" i="2"/>
  <c r="O78" i="2"/>
  <c r="P78" i="2"/>
  <c r="Q78" i="2"/>
  <c r="R78" i="2"/>
  <c r="S78" i="2"/>
  <c r="T78" i="2"/>
  <c r="K79" i="2"/>
  <c r="L79" i="2"/>
  <c r="M79" i="2"/>
  <c r="N79" i="2"/>
  <c r="O79" i="2"/>
  <c r="P79" i="2"/>
  <c r="Q79" i="2"/>
  <c r="R79" i="2"/>
  <c r="S79" i="2"/>
  <c r="T79" i="2"/>
  <c r="K80" i="2"/>
  <c r="L80" i="2"/>
  <c r="M80" i="2"/>
  <c r="N80" i="2"/>
  <c r="O80" i="2"/>
  <c r="P80" i="2"/>
  <c r="Q80" i="2"/>
  <c r="R80" i="2"/>
  <c r="S80" i="2"/>
  <c r="T80" i="2"/>
  <c r="K81" i="2"/>
  <c r="L81" i="2"/>
  <c r="M81" i="2"/>
  <c r="N81" i="2"/>
  <c r="O81" i="2"/>
  <c r="P81" i="2"/>
  <c r="Q81" i="2"/>
  <c r="R81" i="2"/>
  <c r="S81" i="2"/>
  <c r="T81" i="2"/>
  <c r="K82" i="2"/>
  <c r="L82" i="2"/>
  <c r="M82" i="2"/>
  <c r="N82" i="2"/>
  <c r="O82" i="2"/>
  <c r="P82" i="2"/>
  <c r="Q82" i="2"/>
  <c r="R82" i="2"/>
  <c r="S82" i="2"/>
  <c r="T82" i="2"/>
  <c r="K83" i="2"/>
  <c r="L83" i="2"/>
  <c r="M83" i="2"/>
  <c r="N83" i="2"/>
  <c r="O83" i="2"/>
  <c r="P83" i="2"/>
  <c r="Q83" i="2"/>
  <c r="R83" i="2"/>
  <c r="S83" i="2"/>
  <c r="T83" i="2"/>
  <c r="K84" i="2"/>
  <c r="L84" i="2"/>
  <c r="M84" i="2"/>
  <c r="N84" i="2"/>
  <c r="O84" i="2"/>
  <c r="P84" i="2"/>
  <c r="Q84" i="2"/>
  <c r="R84" i="2"/>
  <c r="S84" i="2"/>
  <c r="T84" i="2"/>
  <c r="K85" i="2"/>
  <c r="L85" i="2"/>
  <c r="M85" i="2"/>
  <c r="N85" i="2"/>
  <c r="O85" i="2"/>
  <c r="P85" i="2"/>
  <c r="Q85" i="2"/>
  <c r="R85" i="2"/>
  <c r="S85" i="2"/>
  <c r="T85" i="2"/>
  <c r="K86" i="2"/>
  <c r="L86" i="2"/>
  <c r="M86" i="2"/>
  <c r="N86" i="2"/>
  <c r="O86" i="2"/>
  <c r="P86" i="2"/>
  <c r="Q86" i="2"/>
  <c r="R86" i="2"/>
  <c r="S86" i="2"/>
  <c r="T86" i="2"/>
  <c r="K87" i="2"/>
  <c r="L87" i="2"/>
  <c r="M87" i="2"/>
  <c r="N87" i="2"/>
  <c r="O87" i="2"/>
  <c r="P87" i="2"/>
  <c r="Q87" i="2"/>
  <c r="R87" i="2"/>
  <c r="S87" i="2"/>
  <c r="T87" i="2"/>
  <c r="K88" i="2"/>
  <c r="L88" i="2"/>
  <c r="M88" i="2"/>
  <c r="N88" i="2"/>
  <c r="O88" i="2"/>
  <c r="P88" i="2"/>
  <c r="Q88" i="2"/>
  <c r="R88" i="2"/>
  <c r="S88" i="2"/>
  <c r="T88" i="2"/>
  <c r="K89" i="2"/>
  <c r="L89" i="2"/>
  <c r="M89" i="2"/>
  <c r="N89" i="2"/>
  <c r="O89" i="2"/>
  <c r="P89" i="2"/>
  <c r="Q89" i="2"/>
  <c r="R89" i="2"/>
  <c r="S89" i="2"/>
  <c r="T89" i="2"/>
  <c r="K90" i="2"/>
  <c r="L90" i="2"/>
  <c r="M90" i="2"/>
  <c r="N90" i="2"/>
  <c r="O90" i="2"/>
  <c r="P90" i="2"/>
  <c r="Q90" i="2"/>
  <c r="R90" i="2"/>
  <c r="S90" i="2"/>
  <c r="T90" i="2"/>
  <c r="K91" i="2"/>
  <c r="L91" i="2"/>
  <c r="M91" i="2"/>
  <c r="N91" i="2"/>
  <c r="O91" i="2"/>
  <c r="P91" i="2"/>
  <c r="Q91" i="2"/>
  <c r="R91" i="2"/>
  <c r="S91" i="2"/>
  <c r="T91" i="2"/>
  <c r="K92" i="2"/>
  <c r="L92" i="2"/>
  <c r="M92" i="2"/>
  <c r="N92" i="2"/>
  <c r="O92" i="2"/>
  <c r="P92" i="2"/>
  <c r="Q92" i="2"/>
  <c r="R92" i="2"/>
  <c r="S92" i="2"/>
  <c r="T92" i="2"/>
  <c r="K93" i="2"/>
  <c r="L93" i="2"/>
  <c r="M93" i="2"/>
  <c r="N93" i="2"/>
  <c r="O93" i="2"/>
  <c r="P93" i="2"/>
  <c r="Q93" i="2"/>
  <c r="R93" i="2"/>
  <c r="S93" i="2"/>
  <c r="T93" i="2"/>
  <c r="K94" i="2"/>
  <c r="L94" i="2"/>
  <c r="M94" i="2"/>
  <c r="N94" i="2"/>
  <c r="O94" i="2"/>
  <c r="P94" i="2"/>
  <c r="Q94" i="2"/>
  <c r="R94" i="2"/>
  <c r="S94" i="2"/>
  <c r="T94" i="2"/>
  <c r="K95" i="2"/>
  <c r="L95" i="2"/>
  <c r="M95" i="2"/>
  <c r="N95" i="2"/>
  <c r="O95" i="2"/>
  <c r="P95" i="2"/>
  <c r="Q95" i="2"/>
  <c r="R95" i="2"/>
  <c r="S95" i="2"/>
  <c r="T95" i="2"/>
  <c r="K96" i="2"/>
  <c r="L96" i="2"/>
  <c r="M96" i="2"/>
  <c r="N96" i="2"/>
  <c r="O96" i="2"/>
  <c r="P96" i="2"/>
  <c r="Q96" i="2"/>
  <c r="R96" i="2"/>
  <c r="S96" i="2"/>
  <c r="T96" i="2"/>
  <c r="K97" i="2"/>
  <c r="L97" i="2"/>
  <c r="M97" i="2"/>
  <c r="N97" i="2"/>
  <c r="O97" i="2"/>
  <c r="P97" i="2"/>
  <c r="Q97" i="2"/>
  <c r="R97" i="2"/>
  <c r="S97" i="2"/>
  <c r="T97" i="2"/>
  <c r="K98" i="2"/>
  <c r="L98" i="2"/>
  <c r="M98" i="2"/>
  <c r="N98" i="2"/>
  <c r="O98" i="2"/>
  <c r="P98" i="2"/>
  <c r="Q98" i="2"/>
  <c r="R98" i="2"/>
  <c r="S98" i="2"/>
  <c r="T98" i="2"/>
  <c r="K99" i="2"/>
  <c r="L99" i="2"/>
  <c r="M99" i="2"/>
  <c r="N99" i="2"/>
  <c r="O99" i="2"/>
  <c r="P99" i="2"/>
  <c r="Q99" i="2"/>
  <c r="R99" i="2"/>
  <c r="S99" i="2"/>
  <c r="T99" i="2"/>
  <c r="K100" i="2"/>
  <c r="L100" i="2"/>
  <c r="M100" i="2"/>
  <c r="N100" i="2"/>
  <c r="O100" i="2"/>
  <c r="P100" i="2"/>
  <c r="Q100" i="2"/>
  <c r="R100" i="2"/>
  <c r="S100" i="2"/>
  <c r="T100" i="2"/>
  <c r="K101" i="2"/>
  <c r="L101" i="2"/>
  <c r="M101" i="2"/>
  <c r="N101" i="2"/>
  <c r="O101" i="2"/>
  <c r="P101" i="2"/>
  <c r="Q101" i="2"/>
  <c r="R101" i="2"/>
  <c r="S101" i="2"/>
  <c r="T101" i="2"/>
  <c r="K102" i="2"/>
  <c r="L102" i="2"/>
  <c r="M102" i="2"/>
  <c r="N102" i="2"/>
  <c r="O102" i="2"/>
  <c r="P102" i="2"/>
  <c r="Q102" i="2"/>
  <c r="R102" i="2"/>
  <c r="S102" i="2"/>
  <c r="T102" i="2"/>
  <c r="K103" i="2"/>
  <c r="L103" i="2"/>
  <c r="M103" i="2"/>
  <c r="N103" i="2"/>
  <c r="O103" i="2"/>
  <c r="P103" i="2"/>
  <c r="Q103" i="2"/>
  <c r="R103" i="2"/>
  <c r="S103" i="2"/>
  <c r="T103" i="2"/>
  <c r="K104" i="2"/>
  <c r="L104" i="2"/>
  <c r="M104" i="2"/>
  <c r="N104" i="2"/>
  <c r="O104" i="2"/>
  <c r="P104" i="2"/>
  <c r="Q104" i="2"/>
  <c r="R104" i="2"/>
  <c r="S104" i="2"/>
  <c r="T104" i="2"/>
  <c r="K105" i="2"/>
  <c r="L105" i="2"/>
  <c r="M105" i="2"/>
  <c r="N105" i="2"/>
  <c r="O105" i="2"/>
  <c r="P105" i="2"/>
  <c r="Q105" i="2"/>
  <c r="R105" i="2"/>
  <c r="S105" i="2"/>
  <c r="T105" i="2"/>
  <c r="K106" i="2"/>
  <c r="L106" i="2"/>
  <c r="M106" i="2"/>
  <c r="N106" i="2"/>
  <c r="O106" i="2"/>
  <c r="P106" i="2"/>
  <c r="Q106" i="2"/>
  <c r="R106" i="2"/>
  <c r="S106" i="2"/>
  <c r="T106" i="2"/>
  <c r="K107" i="2"/>
  <c r="L107" i="2"/>
  <c r="M107" i="2"/>
  <c r="N107" i="2"/>
  <c r="O107" i="2"/>
  <c r="P107" i="2"/>
  <c r="Q107" i="2"/>
  <c r="R107" i="2"/>
  <c r="S107" i="2"/>
  <c r="T107" i="2"/>
  <c r="K108" i="2"/>
  <c r="L108" i="2"/>
  <c r="M108" i="2"/>
  <c r="N108" i="2"/>
  <c r="O108" i="2"/>
  <c r="P108" i="2"/>
  <c r="Q108" i="2"/>
  <c r="R108" i="2"/>
  <c r="S108" i="2"/>
  <c r="T108" i="2"/>
  <c r="K109" i="2"/>
  <c r="L109" i="2"/>
  <c r="M109" i="2"/>
  <c r="N109" i="2"/>
  <c r="O109" i="2"/>
  <c r="P109" i="2"/>
  <c r="Q109" i="2"/>
  <c r="R109" i="2"/>
  <c r="S109" i="2"/>
  <c r="T109" i="2"/>
  <c r="K110" i="2"/>
  <c r="L110" i="2"/>
  <c r="M110" i="2"/>
  <c r="N110" i="2"/>
  <c r="O110" i="2"/>
  <c r="P110" i="2"/>
  <c r="Q110" i="2"/>
  <c r="R110" i="2"/>
  <c r="S110" i="2"/>
  <c r="T110" i="2"/>
  <c r="K111" i="2"/>
  <c r="L111" i="2"/>
  <c r="M111" i="2"/>
  <c r="N111" i="2"/>
  <c r="O111" i="2"/>
  <c r="P111" i="2"/>
  <c r="Q111" i="2"/>
  <c r="R111" i="2"/>
  <c r="S111" i="2"/>
  <c r="T111" i="2"/>
  <c r="K112" i="2"/>
  <c r="L112" i="2"/>
  <c r="M112" i="2"/>
  <c r="N112" i="2"/>
  <c r="O112" i="2"/>
  <c r="P112" i="2"/>
  <c r="Q112" i="2"/>
  <c r="R112" i="2"/>
  <c r="S112" i="2"/>
  <c r="T112" i="2"/>
  <c r="K113" i="2"/>
  <c r="L113" i="2"/>
  <c r="M113" i="2"/>
  <c r="N113" i="2"/>
  <c r="O113" i="2"/>
  <c r="P113" i="2"/>
  <c r="Q113" i="2"/>
  <c r="R113" i="2"/>
  <c r="S113" i="2"/>
  <c r="T113" i="2"/>
  <c r="K114" i="2"/>
  <c r="L114" i="2"/>
  <c r="M114" i="2"/>
  <c r="N114" i="2"/>
  <c r="O114" i="2"/>
  <c r="P114" i="2"/>
  <c r="Q114" i="2"/>
  <c r="R114" i="2"/>
  <c r="S114" i="2"/>
  <c r="T114" i="2"/>
  <c r="K115" i="2"/>
  <c r="L115" i="2"/>
  <c r="M115" i="2"/>
  <c r="N115" i="2"/>
  <c r="O115" i="2"/>
  <c r="P115" i="2"/>
  <c r="Q115" i="2"/>
  <c r="R115" i="2"/>
  <c r="S115" i="2"/>
  <c r="T115" i="2"/>
  <c r="K116" i="2"/>
  <c r="L116" i="2"/>
  <c r="M116" i="2"/>
  <c r="N116" i="2"/>
  <c r="O116" i="2"/>
  <c r="P116" i="2"/>
  <c r="Q116" i="2"/>
  <c r="R116" i="2"/>
  <c r="S116" i="2"/>
  <c r="T116" i="2"/>
  <c r="K117" i="2"/>
  <c r="L117" i="2"/>
  <c r="M117" i="2"/>
  <c r="N117" i="2"/>
  <c r="O117" i="2"/>
  <c r="P117" i="2"/>
  <c r="Q117" i="2"/>
  <c r="R117" i="2"/>
  <c r="S117" i="2"/>
  <c r="T117" i="2"/>
  <c r="K118" i="2"/>
  <c r="L118" i="2"/>
  <c r="M118" i="2"/>
  <c r="N118" i="2"/>
  <c r="O118" i="2"/>
  <c r="P118" i="2"/>
  <c r="Q118" i="2"/>
  <c r="R118" i="2"/>
  <c r="S118" i="2"/>
  <c r="T118" i="2"/>
  <c r="K119" i="2"/>
  <c r="L119" i="2"/>
  <c r="M119" i="2"/>
  <c r="N119" i="2"/>
  <c r="O119" i="2"/>
  <c r="P119" i="2"/>
  <c r="Q119" i="2"/>
  <c r="R119" i="2"/>
  <c r="S119" i="2"/>
  <c r="T119" i="2"/>
  <c r="K120" i="2"/>
  <c r="L120" i="2"/>
  <c r="M120" i="2"/>
  <c r="N120" i="2"/>
  <c r="O120" i="2"/>
  <c r="P120" i="2"/>
  <c r="Q120" i="2"/>
  <c r="R120" i="2"/>
  <c r="S120" i="2"/>
  <c r="T120" i="2"/>
  <c r="K121" i="2"/>
  <c r="L121" i="2"/>
  <c r="M121" i="2"/>
  <c r="N121" i="2"/>
  <c r="O121" i="2"/>
  <c r="P121" i="2"/>
  <c r="Q121" i="2"/>
  <c r="R121" i="2"/>
  <c r="S121" i="2"/>
  <c r="T121" i="2"/>
  <c r="K122" i="2"/>
  <c r="L122" i="2"/>
  <c r="M122" i="2"/>
  <c r="N122" i="2"/>
  <c r="O122" i="2"/>
  <c r="P122" i="2"/>
  <c r="Q122" i="2"/>
  <c r="R122" i="2"/>
  <c r="S122" i="2"/>
  <c r="T122" i="2"/>
  <c r="K123" i="2"/>
  <c r="L123" i="2"/>
  <c r="M123" i="2"/>
  <c r="N123" i="2"/>
  <c r="O123" i="2"/>
  <c r="P123" i="2"/>
  <c r="Q123" i="2"/>
  <c r="R123" i="2"/>
  <c r="S123" i="2"/>
  <c r="T123" i="2"/>
  <c r="K124" i="2"/>
  <c r="L124" i="2"/>
  <c r="M124" i="2"/>
  <c r="N124" i="2"/>
  <c r="O124" i="2"/>
  <c r="P124" i="2"/>
  <c r="Q124" i="2"/>
  <c r="R124" i="2"/>
  <c r="S124" i="2"/>
  <c r="T124" i="2"/>
  <c r="K125" i="2"/>
  <c r="L125" i="2"/>
  <c r="M125" i="2"/>
  <c r="N125" i="2"/>
  <c r="O125" i="2"/>
  <c r="P125" i="2"/>
  <c r="Q125" i="2"/>
  <c r="R125" i="2"/>
  <c r="S125" i="2"/>
  <c r="T125" i="2"/>
  <c r="K126" i="2"/>
  <c r="L126" i="2"/>
  <c r="M126" i="2"/>
  <c r="N126" i="2"/>
  <c r="O126" i="2"/>
  <c r="P126" i="2"/>
  <c r="Q126" i="2"/>
  <c r="R126" i="2"/>
  <c r="S126" i="2"/>
  <c r="T126" i="2"/>
  <c r="K127" i="2"/>
  <c r="L127" i="2"/>
  <c r="M127" i="2"/>
  <c r="N127" i="2"/>
  <c r="O127" i="2"/>
  <c r="P127" i="2"/>
  <c r="Q127" i="2"/>
  <c r="R127" i="2"/>
  <c r="S127" i="2"/>
  <c r="T127" i="2"/>
  <c r="K128" i="2"/>
  <c r="L128" i="2"/>
  <c r="M128" i="2"/>
  <c r="N128" i="2"/>
  <c r="O128" i="2"/>
  <c r="P128" i="2"/>
  <c r="Q128" i="2"/>
  <c r="R128" i="2"/>
  <c r="S128" i="2"/>
  <c r="T128" i="2"/>
  <c r="K129" i="2"/>
  <c r="L129" i="2"/>
  <c r="M129" i="2"/>
  <c r="N129" i="2"/>
  <c r="O129" i="2"/>
  <c r="P129" i="2"/>
  <c r="Q129" i="2"/>
  <c r="R129" i="2"/>
  <c r="S129" i="2"/>
  <c r="T129" i="2"/>
  <c r="K130" i="2"/>
  <c r="L130" i="2"/>
  <c r="M130" i="2"/>
  <c r="N130" i="2"/>
  <c r="O130" i="2"/>
  <c r="P130" i="2"/>
  <c r="Q130" i="2"/>
  <c r="R130" i="2"/>
  <c r="S130" i="2"/>
  <c r="T130" i="2"/>
  <c r="K131" i="2"/>
  <c r="L131" i="2"/>
  <c r="M131" i="2"/>
  <c r="N131" i="2"/>
  <c r="O131" i="2"/>
  <c r="P131" i="2"/>
  <c r="Q131" i="2"/>
  <c r="R131" i="2"/>
  <c r="S131" i="2"/>
  <c r="T131" i="2"/>
  <c r="K132" i="2"/>
  <c r="L132" i="2"/>
  <c r="M132" i="2"/>
  <c r="N132" i="2"/>
  <c r="O132" i="2"/>
  <c r="P132" i="2"/>
  <c r="Q132" i="2"/>
  <c r="R132" i="2"/>
  <c r="S132" i="2"/>
  <c r="T132" i="2"/>
  <c r="K133" i="2"/>
  <c r="L133" i="2"/>
  <c r="M133" i="2"/>
  <c r="N133" i="2"/>
  <c r="O133" i="2"/>
  <c r="P133" i="2"/>
  <c r="Q133" i="2"/>
  <c r="R133" i="2"/>
  <c r="S133" i="2"/>
  <c r="T133" i="2"/>
  <c r="K134" i="2"/>
  <c r="L134" i="2"/>
  <c r="M134" i="2"/>
  <c r="N134" i="2"/>
  <c r="O134" i="2"/>
  <c r="P134" i="2"/>
  <c r="Q134" i="2"/>
  <c r="R134" i="2"/>
  <c r="S134" i="2"/>
  <c r="T134" i="2"/>
  <c r="K135" i="2"/>
  <c r="L135" i="2"/>
  <c r="M135" i="2"/>
  <c r="N135" i="2"/>
  <c r="O135" i="2"/>
  <c r="P135" i="2"/>
  <c r="Q135" i="2"/>
  <c r="R135" i="2"/>
  <c r="S135" i="2"/>
  <c r="T135" i="2"/>
  <c r="K136" i="2"/>
  <c r="L136" i="2"/>
  <c r="M136" i="2"/>
  <c r="N136" i="2"/>
  <c r="O136" i="2"/>
  <c r="P136" i="2"/>
  <c r="Q136" i="2"/>
  <c r="R136" i="2"/>
  <c r="S136" i="2"/>
  <c r="T136" i="2"/>
  <c r="K137" i="2"/>
  <c r="L137" i="2"/>
  <c r="M137" i="2"/>
  <c r="N137" i="2"/>
  <c r="O137" i="2"/>
  <c r="P137" i="2"/>
  <c r="Q137" i="2"/>
  <c r="R137" i="2"/>
  <c r="S137" i="2"/>
  <c r="T137" i="2"/>
  <c r="K138" i="2"/>
  <c r="L138" i="2"/>
  <c r="M138" i="2"/>
  <c r="N138" i="2"/>
  <c r="O138" i="2"/>
  <c r="P138" i="2"/>
  <c r="Q138" i="2"/>
  <c r="R138" i="2"/>
  <c r="S138" i="2"/>
  <c r="T138" i="2"/>
  <c r="K139" i="2"/>
  <c r="L139" i="2"/>
  <c r="M139" i="2"/>
  <c r="N139" i="2"/>
  <c r="O139" i="2"/>
  <c r="P139" i="2"/>
  <c r="Q139" i="2"/>
  <c r="R139" i="2"/>
  <c r="S139" i="2"/>
  <c r="T139" i="2"/>
  <c r="K140" i="2"/>
  <c r="L140" i="2"/>
  <c r="M140" i="2"/>
  <c r="N140" i="2"/>
  <c r="O140" i="2"/>
  <c r="P140" i="2"/>
  <c r="Q140" i="2"/>
  <c r="R140" i="2"/>
  <c r="S140" i="2"/>
  <c r="T140" i="2"/>
  <c r="K141" i="2"/>
  <c r="L141" i="2"/>
  <c r="M141" i="2"/>
  <c r="N141" i="2"/>
  <c r="O141" i="2"/>
  <c r="P141" i="2"/>
  <c r="Q141" i="2"/>
  <c r="R141" i="2"/>
  <c r="S141" i="2"/>
  <c r="T141" i="2"/>
  <c r="K142" i="2"/>
  <c r="L142" i="2"/>
  <c r="M142" i="2"/>
  <c r="N142" i="2"/>
  <c r="O142" i="2"/>
  <c r="P142" i="2"/>
  <c r="Q142" i="2"/>
  <c r="R142" i="2"/>
  <c r="S142" i="2"/>
  <c r="T142" i="2"/>
  <c r="K143" i="2"/>
  <c r="L143" i="2"/>
  <c r="M143" i="2"/>
  <c r="N143" i="2"/>
  <c r="O143" i="2"/>
  <c r="P143" i="2"/>
  <c r="Q143" i="2"/>
  <c r="R143" i="2"/>
  <c r="S143" i="2"/>
  <c r="T143" i="2"/>
  <c r="K144" i="2"/>
  <c r="L144" i="2"/>
  <c r="M144" i="2"/>
  <c r="N144" i="2"/>
  <c r="O144" i="2"/>
  <c r="P144" i="2"/>
  <c r="Q144" i="2"/>
  <c r="R144" i="2"/>
  <c r="S144" i="2"/>
  <c r="T144" i="2"/>
  <c r="K145" i="2"/>
  <c r="L145" i="2"/>
  <c r="M145" i="2"/>
  <c r="N145" i="2"/>
  <c r="O145" i="2"/>
  <c r="P145" i="2"/>
  <c r="Q145" i="2"/>
  <c r="R145" i="2"/>
  <c r="S145" i="2"/>
  <c r="T145" i="2"/>
  <c r="K146" i="2"/>
  <c r="L146" i="2"/>
  <c r="M146" i="2"/>
  <c r="N146" i="2"/>
  <c r="O146" i="2"/>
  <c r="P146" i="2"/>
  <c r="Q146" i="2"/>
  <c r="R146" i="2"/>
  <c r="S146" i="2"/>
  <c r="T146" i="2"/>
  <c r="K147" i="2"/>
  <c r="L147" i="2"/>
  <c r="M147" i="2"/>
  <c r="N147" i="2"/>
  <c r="O147" i="2"/>
  <c r="P147" i="2"/>
  <c r="Q147" i="2"/>
  <c r="R147" i="2"/>
  <c r="S147" i="2"/>
  <c r="T147" i="2"/>
  <c r="K148" i="2"/>
  <c r="L148" i="2"/>
  <c r="M148" i="2"/>
  <c r="N148" i="2"/>
  <c r="O148" i="2"/>
  <c r="P148" i="2"/>
  <c r="Q148" i="2"/>
  <c r="R148" i="2"/>
  <c r="S148" i="2"/>
  <c r="T148" i="2"/>
  <c r="K149" i="2"/>
  <c r="L149" i="2"/>
  <c r="M149" i="2"/>
  <c r="N149" i="2"/>
  <c r="O149" i="2"/>
  <c r="P149" i="2"/>
  <c r="Q149" i="2"/>
  <c r="R149" i="2"/>
  <c r="S149" i="2"/>
  <c r="T149" i="2"/>
  <c r="K150" i="2"/>
  <c r="L150" i="2"/>
  <c r="M150" i="2"/>
  <c r="N150" i="2"/>
  <c r="O150" i="2"/>
  <c r="P150" i="2"/>
  <c r="Q150" i="2"/>
  <c r="R150" i="2"/>
  <c r="S150" i="2"/>
  <c r="T150" i="2"/>
  <c r="K151" i="2"/>
  <c r="L151" i="2"/>
  <c r="M151" i="2"/>
  <c r="N151" i="2"/>
  <c r="O151" i="2"/>
  <c r="P151" i="2"/>
  <c r="Q151" i="2"/>
  <c r="R151" i="2"/>
  <c r="S151" i="2"/>
  <c r="T151" i="2"/>
  <c r="K152" i="2"/>
  <c r="L152" i="2"/>
  <c r="M152" i="2"/>
  <c r="N152" i="2"/>
  <c r="O152" i="2"/>
  <c r="P152" i="2"/>
  <c r="Q152" i="2"/>
  <c r="R152" i="2"/>
  <c r="S152" i="2"/>
  <c r="T152" i="2"/>
  <c r="K153" i="2"/>
  <c r="L153" i="2"/>
  <c r="M153" i="2"/>
  <c r="N153" i="2"/>
  <c r="O153" i="2"/>
  <c r="P153" i="2"/>
  <c r="Q153" i="2"/>
  <c r="R153" i="2"/>
  <c r="S153" i="2"/>
  <c r="T153" i="2"/>
  <c r="K154" i="2"/>
  <c r="L154" i="2"/>
  <c r="M154" i="2"/>
  <c r="N154" i="2"/>
  <c r="O154" i="2"/>
  <c r="P154" i="2"/>
  <c r="Q154" i="2"/>
  <c r="R154" i="2"/>
  <c r="S154" i="2"/>
  <c r="T154" i="2"/>
  <c r="K155" i="2"/>
  <c r="L155" i="2"/>
  <c r="M155" i="2"/>
  <c r="N155" i="2"/>
  <c r="O155" i="2"/>
  <c r="P155" i="2"/>
  <c r="Q155" i="2"/>
  <c r="R155" i="2"/>
  <c r="S155" i="2"/>
  <c r="T155" i="2"/>
  <c r="K156" i="2"/>
  <c r="L156" i="2"/>
  <c r="M156" i="2"/>
  <c r="N156" i="2"/>
  <c r="O156" i="2"/>
  <c r="P156" i="2"/>
  <c r="Q156" i="2"/>
  <c r="R156" i="2"/>
  <c r="S156" i="2"/>
  <c r="T156" i="2"/>
  <c r="K157" i="2"/>
  <c r="L157" i="2"/>
  <c r="M157" i="2"/>
  <c r="N157" i="2"/>
  <c r="O157" i="2"/>
  <c r="P157" i="2"/>
  <c r="Q157" i="2"/>
  <c r="R157" i="2"/>
  <c r="S157" i="2"/>
  <c r="T157" i="2"/>
  <c r="K158" i="2"/>
  <c r="L158" i="2"/>
  <c r="M158" i="2"/>
  <c r="N158" i="2"/>
  <c r="O158" i="2"/>
  <c r="P158" i="2"/>
  <c r="Q158" i="2"/>
  <c r="R158" i="2"/>
  <c r="S158" i="2"/>
  <c r="T158" i="2"/>
  <c r="K159" i="2"/>
  <c r="L159" i="2"/>
  <c r="M159" i="2"/>
  <c r="N159" i="2"/>
  <c r="O159" i="2"/>
  <c r="P159" i="2"/>
  <c r="Q159" i="2"/>
  <c r="R159" i="2"/>
  <c r="S159" i="2"/>
  <c r="T159" i="2"/>
  <c r="K160" i="2"/>
  <c r="L160" i="2"/>
  <c r="M160" i="2"/>
  <c r="N160" i="2"/>
  <c r="O160" i="2"/>
  <c r="P160" i="2"/>
  <c r="Q160" i="2"/>
  <c r="R160" i="2"/>
  <c r="S160" i="2"/>
  <c r="T160" i="2"/>
  <c r="K161" i="2"/>
  <c r="L161" i="2"/>
  <c r="M161" i="2"/>
  <c r="N161" i="2"/>
  <c r="O161" i="2"/>
  <c r="P161" i="2"/>
  <c r="Q161" i="2"/>
  <c r="R161" i="2"/>
  <c r="S161" i="2"/>
  <c r="T161" i="2"/>
  <c r="K162" i="2"/>
  <c r="L162" i="2"/>
  <c r="M162" i="2"/>
  <c r="N162" i="2"/>
  <c r="O162" i="2"/>
  <c r="P162" i="2"/>
  <c r="Q162" i="2"/>
  <c r="R162" i="2"/>
  <c r="S162" i="2"/>
  <c r="T162" i="2"/>
  <c r="K163" i="2"/>
  <c r="L163" i="2"/>
  <c r="M163" i="2"/>
  <c r="N163" i="2"/>
  <c r="O163" i="2"/>
  <c r="P163" i="2"/>
  <c r="Q163" i="2"/>
  <c r="R163" i="2"/>
  <c r="S163" i="2"/>
  <c r="T163" i="2"/>
  <c r="K164" i="2"/>
  <c r="L164" i="2"/>
  <c r="M164" i="2"/>
  <c r="N164" i="2"/>
  <c r="O164" i="2"/>
  <c r="P164" i="2"/>
  <c r="Q164" i="2"/>
  <c r="R164" i="2"/>
  <c r="S164" i="2"/>
  <c r="T164" i="2"/>
  <c r="K165" i="2"/>
  <c r="L165" i="2"/>
  <c r="M165" i="2"/>
  <c r="N165" i="2"/>
  <c r="O165" i="2"/>
  <c r="P165" i="2"/>
  <c r="Q165" i="2"/>
  <c r="R165" i="2"/>
  <c r="S165" i="2"/>
  <c r="T165" i="2"/>
  <c r="K166" i="2"/>
  <c r="L166" i="2"/>
  <c r="M166" i="2"/>
  <c r="N166" i="2"/>
  <c r="O166" i="2"/>
  <c r="P166" i="2"/>
  <c r="Q166" i="2"/>
  <c r="R166" i="2"/>
  <c r="S166" i="2"/>
  <c r="T166" i="2"/>
  <c r="K167" i="2"/>
  <c r="L167" i="2"/>
  <c r="M167" i="2"/>
  <c r="N167" i="2"/>
  <c r="O167" i="2"/>
  <c r="P167" i="2"/>
  <c r="Q167" i="2"/>
  <c r="R167" i="2"/>
  <c r="S167" i="2"/>
  <c r="T167" i="2"/>
  <c r="K168" i="2"/>
  <c r="L168" i="2"/>
  <c r="M168" i="2"/>
  <c r="N168" i="2"/>
  <c r="O168" i="2"/>
  <c r="P168" i="2"/>
  <c r="Q168" i="2"/>
  <c r="R168" i="2"/>
  <c r="S168" i="2"/>
  <c r="T168" i="2"/>
  <c r="K169" i="2"/>
  <c r="L169" i="2"/>
  <c r="M169" i="2"/>
  <c r="N169" i="2"/>
  <c r="O169" i="2"/>
  <c r="P169" i="2"/>
  <c r="Q169" i="2"/>
  <c r="R169" i="2"/>
  <c r="S169" i="2"/>
  <c r="T169" i="2"/>
  <c r="K170" i="2"/>
  <c r="L170" i="2"/>
  <c r="M170" i="2"/>
  <c r="N170" i="2"/>
  <c r="O170" i="2"/>
  <c r="P170" i="2"/>
  <c r="Q170" i="2"/>
  <c r="R170" i="2"/>
  <c r="S170" i="2"/>
  <c r="T170" i="2"/>
  <c r="K171" i="2"/>
  <c r="L171" i="2"/>
  <c r="M171" i="2"/>
  <c r="N171" i="2"/>
  <c r="O171" i="2"/>
  <c r="P171" i="2"/>
  <c r="Q171" i="2"/>
  <c r="R171" i="2"/>
  <c r="S171" i="2"/>
  <c r="T171" i="2"/>
  <c r="K172" i="2"/>
  <c r="L172" i="2"/>
  <c r="M172" i="2"/>
  <c r="N172" i="2"/>
  <c r="O172" i="2"/>
  <c r="P172" i="2"/>
  <c r="Q172" i="2"/>
  <c r="R172" i="2"/>
  <c r="S172" i="2"/>
  <c r="T172" i="2"/>
  <c r="K173" i="2"/>
  <c r="L173" i="2"/>
  <c r="M173" i="2"/>
  <c r="N173" i="2"/>
  <c r="O173" i="2"/>
  <c r="P173" i="2"/>
  <c r="Q173" i="2"/>
  <c r="R173" i="2"/>
  <c r="S173" i="2"/>
  <c r="T173" i="2"/>
  <c r="K174" i="2"/>
  <c r="L174" i="2"/>
  <c r="M174" i="2"/>
  <c r="N174" i="2"/>
  <c r="O174" i="2"/>
  <c r="P174" i="2"/>
  <c r="Q174" i="2"/>
  <c r="R174" i="2"/>
  <c r="S174" i="2"/>
  <c r="T174" i="2"/>
  <c r="K175" i="2"/>
  <c r="L175" i="2"/>
  <c r="M175" i="2"/>
  <c r="N175" i="2"/>
  <c r="O175" i="2"/>
  <c r="P175" i="2"/>
  <c r="Q175" i="2"/>
  <c r="R175" i="2"/>
  <c r="S175" i="2"/>
  <c r="T175" i="2"/>
  <c r="K176" i="2"/>
  <c r="L176" i="2"/>
  <c r="M176" i="2"/>
  <c r="N176" i="2"/>
  <c r="O176" i="2"/>
  <c r="P176" i="2"/>
  <c r="Q176" i="2"/>
  <c r="R176" i="2"/>
  <c r="S176" i="2"/>
  <c r="T176" i="2"/>
  <c r="K177" i="2"/>
  <c r="L177" i="2"/>
  <c r="M177" i="2"/>
  <c r="N177" i="2"/>
  <c r="O177" i="2"/>
  <c r="P177" i="2"/>
  <c r="Q177" i="2"/>
  <c r="R177" i="2"/>
  <c r="S177" i="2"/>
  <c r="T177" i="2"/>
  <c r="K178" i="2"/>
  <c r="L178" i="2"/>
  <c r="M178" i="2"/>
  <c r="N178" i="2"/>
  <c r="O178" i="2"/>
  <c r="P178" i="2"/>
  <c r="Q178" i="2"/>
  <c r="R178" i="2"/>
  <c r="S178" i="2"/>
  <c r="T178" i="2"/>
  <c r="K179" i="2"/>
  <c r="L179" i="2"/>
  <c r="M179" i="2"/>
  <c r="N179" i="2"/>
  <c r="O179" i="2"/>
  <c r="P179" i="2"/>
  <c r="Q179" i="2"/>
  <c r="R179" i="2"/>
  <c r="S179" i="2"/>
  <c r="T179" i="2"/>
  <c r="K180" i="2"/>
  <c r="L180" i="2"/>
  <c r="M180" i="2"/>
  <c r="N180" i="2"/>
  <c r="O180" i="2"/>
  <c r="P180" i="2"/>
  <c r="Q180" i="2"/>
  <c r="R180" i="2"/>
  <c r="S180" i="2"/>
  <c r="T180" i="2"/>
  <c r="K181" i="2"/>
  <c r="L181" i="2"/>
  <c r="M181" i="2"/>
  <c r="N181" i="2"/>
  <c r="O181" i="2"/>
  <c r="P181" i="2"/>
  <c r="Q181" i="2"/>
  <c r="R181" i="2"/>
  <c r="S181" i="2"/>
  <c r="T181" i="2"/>
  <c r="K182" i="2"/>
  <c r="L182" i="2"/>
  <c r="M182" i="2"/>
  <c r="N182" i="2"/>
  <c r="O182" i="2"/>
  <c r="P182" i="2"/>
  <c r="Q182" i="2"/>
  <c r="R182" i="2"/>
  <c r="S182" i="2"/>
  <c r="T182" i="2"/>
  <c r="K183" i="2"/>
  <c r="L183" i="2"/>
  <c r="M183" i="2"/>
  <c r="N183" i="2"/>
  <c r="O183" i="2"/>
  <c r="P183" i="2"/>
  <c r="Q183" i="2"/>
  <c r="R183" i="2"/>
  <c r="S183" i="2"/>
  <c r="T183" i="2"/>
  <c r="K184" i="2"/>
  <c r="L184" i="2"/>
  <c r="M184" i="2"/>
  <c r="N184" i="2"/>
  <c r="O184" i="2"/>
  <c r="P184" i="2"/>
  <c r="Q184" i="2"/>
  <c r="R184" i="2"/>
  <c r="S184" i="2"/>
  <c r="T184" i="2"/>
  <c r="K185" i="2"/>
  <c r="L185" i="2"/>
  <c r="M185" i="2"/>
  <c r="N185" i="2"/>
  <c r="O185" i="2"/>
  <c r="P185" i="2"/>
  <c r="Q185" i="2"/>
  <c r="R185" i="2"/>
  <c r="S185" i="2"/>
  <c r="T185" i="2"/>
  <c r="K186" i="2"/>
  <c r="L186" i="2"/>
  <c r="M186" i="2"/>
  <c r="N186" i="2"/>
  <c r="O186" i="2"/>
  <c r="P186" i="2"/>
  <c r="Q186" i="2"/>
  <c r="R186" i="2"/>
  <c r="S186" i="2"/>
  <c r="T186" i="2"/>
  <c r="K187" i="2"/>
  <c r="L187" i="2"/>
  <c r="M187" i="2"/>
  <c r="N187" i="2"/>
  <c r="O187" i="2"/>
  <c r="P187" i="2"/>
  <c r="Q187" i="2"/>
  <c r="R187" i="2"/>
  <c r="S187" i="2"/>
  <c r="T187" i="2"/>
  <c r="K188" i="2"/>
  <c r="L188" i="2"/>
  <c r="M188" i="2"/>
  <c r="N188" i="2"/>
  <c r="O188" i="2"/>
  <c r="P188" i="2"/>
  <c r="Q188" i="2"/>
  <c r="R188" i="2"/>
  <c r="S188" i="2"/>
  <c r="T188" i="2"/>
  <c r="K189" i="2"/>
  <c r="L189" i="2"/>
  <c r="M189" i="2"/>
  <c r="N189" i="2"/>
  <c r="O189" i="2"/>
  <c r="P189" i="2"/>
  <c r="Q189" i="2"/>
  <c r="R189" i="2"/>
  <c r="S189" i="2"/>
  <c r="T189" i="2"/>
  <c r="K190" i="2"/>
  <c r="L190" i="2"/>
  <c r="M190" i="2"/>
  <c r="N190" i="2"/>
  <c r="O190" i="2"/>
  <c r="P190" i="2"/>
  <c r="Q190" i="2"/>
  <c r="R190" i="2"/>
  <c r="S190" i="2"/>
  <c r="T190" i="2"/>
  <c r="K191" i="2"/>
  <c r="L191" i="2"/>
  <c r="M191" i="2"/>
  <c r="N191" i="2"/>
  <c r="O191" i="2"/>
  <c r="P191" i="2"/>
  <c r="Q191" i="2"/>
  <c r="R191" i="2"/>
  <c r="S191" i="2"/>
  <c r="T191" i="2"/>
  <c r="K192" i="2"/>
  <c r="L192" i="2"/>
  <c r="M192" i="2"/>
  <c r="N192" i="2"/>
  <c r="O192" i="2"/>
  <c r="P192" i="2"/>
  <c r="Q192" i="2"/>
  <c r="R192" i="2"/>
  <c r="S192" i="2"/>
  <c r="T192" i="2"/>
  <c r="K193" i="2"/>
  <c r="L193" i="2"/>
  <c r="M193" i="2"/>
  <c r="N193" i="2"/>
  <c r="O193" i="2"/>
  <c r="P193" i="2"/>
  <c r="Q193" i="2"/>
  <c r="R193" i="2"/>
  <c r="S193" i="2"/>
  <c r="T193" i="2"/>
  <c r="K194" i="2"/>
  <c r="L194" i="2"/>
  <c r="M194" i="2"/>
  <c r="N194" i="2"/>
  <c r="O194" i="2"/>
  <c r="P194" i="2"/>
  <c r="Q194" i="2"/>
  <c r="R194" i="2"/>
  <c r="S194" i="2"/>
  <c r="T194" i="2"/>
  <c r="K195" i="2"/>
  <c r="L195" i="2"/>
  <c r="M195" i="2"/>
  <c r="N195" i="2"/>
  <c r="O195" i="2"/>
  <c r="P195" i="2"/>
  <c r="Q195" i="2"/>
  <c r="R195" i="2"/>
  <c r="S195" i="2"/>
  <c r="T195" i="2"/>
  <c r="K196" i="2"/>
  <c r="L196" i="2"/>
  <c r="M196" i="2"/>
  <c r="N196" i="2"/>
  <c r="O196" i="2"/>
  <c r="P196" i="2"/>
  <c r="Q196" i="2"/>
  <c r="R196" i="2"/>
  <c r="S196" i="2"/>
  <c r="T196" i="2"/>
  <c r="K197" i="2"/>
  <c r="L197" i="2"/>
  <c r="M197" i="2"/>
  <c r="N197" i="2"/>
  <c r="O197" i="2"/>
  <c r="P197" i="2"/>
  <c r="Q197" i="2"/>
  <c r="R197" i="2"/>
  <c r="S197" i="2"/>
  <c r="T197" i="2"/>
  <c r="K198" i="2"/>
  <c r="L198" i="2"/>
  <c r="M198" i="2"/>
  <c r="N198" i="2"/>
  <c r="O198" i="2"/>
  <c r="P198" i="2"/>
  <c r="Q198" i="2"/>
  <c r="R198" i="2"/>
  <c r="S198" i="2"/>
  <c r="T198" i="2"/>
  <c r="K199" i="2"/>
  <c r="L199" i="2"/>
  <c r="M199" i="2"/>
  <c r="N199" i="2"/>
  <c r="O199" i="2"/>
  <c r="P199" i="2"/>
  <c r="Q199" i="2"/>
  <c r="R199" i="2"/>
  <c r="S199" i="2"/>
  <c r="T199" i="2"/>
  <c r="K200" i="2"/>
  <c r="L200" i="2"/>
  <c r="M200" i="2"/>
  <c r="N200" i="2"/>
  <c r="O200" i="2"/>
  <c r="P200" i="2"/>
  <c r="Q200" i="2"/>
  <c r="R200" i="2"/>
  <c r="S200" i="2"/>
  <c r="T200" i="2"/>
  <c r="K201" i="2"/>
  <c r="L201" i="2"/>
  <c r="M201" i="2"/>
  <c r="N201" i="2"/>
  <c r="O201" i="2"/>
  <c r="P201" i="2"/>
  <c r="Q201" i="2"/>
  <c r="R201" i="2"/>
  <c r="S201" i="2"/>
  <c r="T201" i="2"/>
  <c r="K202" i="2"/>
  <c r="L202" i="2"/>
  <c r="M202" i="2"/>
  <c r="N202" i="2"/>
  <c r="O202" i="2"/>
  <c r="P202" i="2"/>
  <c r="Q202" i="2"/>
  <c r="R202" i="2"/>
  <c r="S202" i="2"/>
  <c r="T202" i="2"/>
  <c r="K203" i="2"/>
  <c r="L203" i="2"/>
  <c r="M203" i="2"/>
  <c r="N203" i="2"/>
  <c r="O203" i="2"/>
  <c r="P203" i="2"/>
  <c r="Q203" i="2"/>
  <c r="R203" i="2"/>
  <c r="S203" i="2"/>
  <c r="T203" i="2"/>
  <c r="K204" i="2"/>
  <c r="L204" i="2"/>
  <c r="M204" i="2"/>
  <c r="N204" i="2"/>
  <c r="O204" i="2"/>
  <c r="P204" i="2"/>
  <c r="Q204" i="2"/>
  <c r="R204" i="2"/>
  <c r="S204" i="2"/>
  <c r="T204" i="2"/>
  <c r="K205" i="2"/>
  <c r="L205" i="2"/>
  <c r="M205" i="2"/>
  <c r="N205" i="2"/>
  <c r="O205" i="2"/>
  <c r="P205" i="2"/>
  <c r="Q205" i="2"/>
  <c r="R205" i="2"/>
  <c r="S205" i="2"/>
  <c r="T205" i="2"/>
  <c r="K206" i="2"/>
  <c r="L206" i="2"/>
  <c r="M206" i="2"/>
  <c r="N206" i="2"/>
  <c r="O206" i="2"/>
  <c r="P206" i="2"/>
  <c r="Q206" i="2"/>
  <c r="R206" i="2"/>
  <c r="S206" i="2"/>
  <c r="T206" i="2"/>
  <c r="K207" i="2"/>
  <c r="L207" i="2"/>
  <c r="M207" i="2"/>
  <c r="N207" i="2"/>
  <c r="O207" i="2"/>
  <c r="P207" i="2"/>
  <c r="Q207" i="2"/>
  <c r="R207" i="2"/>
  <c r="S207" i="2"/>
  <c r="T207" i="2"/>
  <c r="K208" i="2"/>
  <c r="L208" i="2"/>
  <c r="M208" i="2"/>
  <c r="N208" i="2"/>
  <c r="O208" i="2"/>
  <c r="P208" i="2"/>
  <c r="Q208" i="2"/>
  <c r="R208" i="2"/>
  <c r="S208" i="2"/>
  <c r="T208" i="2"/>
  <c r="K209" i="2"/>
  <c r="L209" i="2"/>
  <c r="M209" i="2"/>
  <c r="N209" i="2"/>
  <c r="O209" i="2"/>
  <c r="P209" i="2"/>
  <c r="Q209" i="2"/>
  <c r="R209" i="2"/>
  <c r="S209" i="2"/>
  <c r="T209" i="2"/>
  <c r="K210" i="2"/>
  <c r="L210" i="2"/>
  <c r="M210" i="2"/>
  <c r="N210" i="2"/>
  <c r="O210" i="2"/>
  <c r="P210" i="2"/>
  <c r="Q210" i="2"/>
  <c r="R210" i="2"/>
  <c r="S210" i="2"/>
  <c r="T210" i="2"/>
  <c r="K211" i="2"/>
  <c r="L211" i="2"/>
  <c r="M211" i="2"/>
  <c r="N211" i="2"/>
  <c r="O211" i="2"/>
  <c r="P211" i="2"/>
  <c r="Q211" i="2"/>
  <c r="R211" i="2"/>
  <c r="S211" i="2"/>
  <c r="T211" i="2"/>
  <c r="K212" i="2"/>
  <c r="L212" i="2"/>
  <c r="M212" i="2"/>
  <c r="N212" i="2"/>
  <c r="O212" i="2"/>
  <c r="P212" i="2"/>
  <c r="Q212" i="2"/>
  <c r="R212" i="2"/>
  <c r="S212" i="2"/>
  <c r="T212" i="2"/>
  <c r="K213" i="2"/>
  <c r="L213" i="2"/>
  <c r="M213" i="2"/>
  <c r="N213" i="2"/>
  <c r="O213" i="2"/>
  <c r="P213" i="2"/>
  <c r="Q213" i="2"/>
  <c r="R213" i="2"/>
  <c r="S213" i="2"/>
  <c r="T213" i="2"/>
  <c r="K214" i="2"/>
  <c r="L214" i="2"/>
  <c r="M214" i="2"/>
  <c r="N214" i="2"/>
  <c r="O214" i="2"/>
  <c r="P214" i="2"/>
  <c r="Q214" i="2"/>
  <c r="R214" i="2"/>
  <c r="S214" i="2"/>
  <c r="T214" i="2"/>
  <c r="K215" i="2"/>
  <c r="L215" i="2"/>
  <c r="M215" i="2"/>
  <c r="N215" i="2"/>
  <c r="O215" i="2"/>
  <c r="P215" i="2"/>
  <c r="Q215" i="2"/>
  <c r="R215" i="2"/>
  <c r="S215" i="2"/>
  <c r="T215" i="2"/>
  <c r="K216" i="2"/>
  <c r="L216" i="2"/>
  <c r="M216" i="2"/>
  <c r="N216" i="2"/>
  <c r="O216" i="2"/>
  <c r="P216" i="2"/>
  <c r="Q216" i="2"/>
  <c r="R216" i="2"/>
  <c r="S216" i="2"/>
  <c r="T216" i="2"/>
  <c r="K217" i="2"/>
  <c r="L217" i="2"/>
  <c r="M217" i="2"/>
  <c r="N217" i="2"/>
  <c r="O217" i="2"/>
  <c r="P217" i="2"/>
  <c r="Q217" i="2"/>
  <c r="R217" i="2"/>
  <c r="S217" i="2"/>
  <c r="T217" i="2"/>
  <c r="K218" i="2"/>
  <c r="L218" i="2"/>
  <c r="M218" i="2"/>
  <c r="N218" i="2"/>
  <c r="O218" i="2"/>
  <c r="P218" i="2"/>
  <c r="Q218" i="2"/>
  <c r="R218" i="2"/>
  <c r="S218" i="2"/>
  <c r="T218" i="2"/>
  <c r="K219" i="2"/>
  <c r="L219" i="2"/>
  <c r="M219" i="2"/>
  <c r="N219" i="2"/>
  <c r="O219" i="2"/>
  <c r="P219" i="2"/>
  <c r="Q219" i="2"/>
  <c r="R219" i="2"/>
  <c r="S219" i="2"/>
  <c r="T219" i="2"/>
  <c r="K220" i="2"/>
  <c r="L220" i="2"/>
  <c r="M220" i="2"/>
  <c r="N220" i="2"/>
  <c r="O220" i="2"/>
  <c r="P220" i="2"/>
  <c r="Q220" i="2"/>
  <c r="R220" i="2"/>
  <c r="S220" i="2"/>
  <c r="T220" i="2"/>
  <c r="K221" i="2"/>
  <c r="L221" i="2"/>
  <c r="M221" i="2"/>
  <c r="N221" i="2"/>
  <c r="O221" i="2"/>
  <c r="P221" i="2"/>
  <c r="Q221" i="2"/>
  <c r="R221" i="2"/>
  <c r="S221" i="2"/>
  <c r="T221" i="2"/>
  <c r="K222" i="2"/>
  <c r="L222" i="2"/>
  <c r="M222" i="2"/>
  <c r="N222" i="2"/>
  <c r="O222" i="2"/>
  <c r="P222" i="2"/>
  <c r="Q222" i="2"/>
  <c r="R222" i="2"/>
  <c r="S222" i="2"/>
  <c r="T222" i="2"/>
  <c r="K223" i="2"/>
  <c r="L223" i="2"/>
  <c r="M223" i="2"/>
  <c r="N223" i="2"/>
  <c r="O223" i="2"/>
  <c r="P223" i="2"/>
  <c r="Q223" i="2"/>
  <c r="R223" i="2"/>
  <c r="S223" i="2"/>
  <c r="T223" i="2"/>
  <c r="K224" i="2"/>
  <c r="L224" i="2"/>
  <c r="M224" i="2"/>
  <c r="N224" i="2"/>
  <c r="O224" i="2"/>
  <c r="P224" i="2"/>
  <c r="Q224" i="2"/>
  <c r="R224" i="2"/>
  <c r="S224" i="2"/>
  <c r="T224" i="2"/>
  <c r="K225" i="2"/>
  <c r="L225" i="2"/>
  <c r="M225" i="2"/>
  <c r="N225" i="2"/>
  <c r="O225" i="2"/>
  <c r="P225" i="2"/>
  <c r="Q225" i="2"/>
  <c r="R225" i="2"/>
  <c r="S225" i="2"/>
  <c r="T225" i="2"/>
  <c r="K226" i="2"/>
  <c r="L226" i="2"/>
  <c r="M226" i="2"/>
  <c r="N226" i="2"/>
  <c r="O226" i="2"/>
  <c r="P226" i="2"/>
  <c r="Q226" i="2"/>
  <c r="R226" i="2"/>
  <c r="S226" i="2"/>
  <c r="T226" i="2"/>
  <c r="K227" i="2"/>
  <c r="L227" i="2"/>
  <c r="M227" i="2"/>
  <c r="N227" i="2"/>
  <c r="O227" i="2"/>
  <c r="P227" i="2"/>
  <c r="Q227" i="2"/>
  <c r="R227" i="2"/>
  <c r="S227" i="2"/>
  <c r="T227" i="2"/>
  <c r="K228" i="2"/>
  <c r="L228" i="2"/>
  <c r="M228" i="2"/>
  <c r="N228" i="2"/>
  <c r="O228" i="2"/>
  <c r="P228" i="2"/>
  <c r="Q228" i="2"/>
  <c r="R228" i="2"/>
  <c r="S228" i="2"/>
  <c r="T228" i="2"/>
  <c r="K229" i="2"/>
  <c r="L229" i="2"/>
  <c r="M229" i="2"/>
  <c r="N229" i="2"/>
  <c r="O229" i="2"/>
  <c r="P229" i="2"/>
  <c r="Q229" i="2"/>
  <c r="R229" i="2"/>
  <c r="S229" i="2"/>
  <c r="T229" i="2"/>
  <c r="K230" i="2"/>
  <c r="L230" i="2"/>
  <c r="M230" i="2"/>
  <c r="N230" i="2"/>
  <c r="O230" i="2"/>
  <c r="P230" i="2"/>
  <c r="Q230" i="2"/>
  <c r="R230" i="2"/>
  <c r="S230" i="2"/>
  <c r="T230" i="2"/>
  <c r="K231" i="2"/>
  <c r="L231" i="2"/>
  <c r="M231" i="2"/>
  <c r="N231" i="2"/>
  <c r="O231" i="2"/>
  <c r="P231" i="2"/>
  <c r="Q231" i="2"/>
  <c r="R231" i="2"/>
  <c r="S231" i="2"/>
  <c r="T231" i="2"/>
  <c r="K232" i="2"/>
  <c r="L232" i="2"/>
  <c r="M232" i="2"/>
  <c r="N232" i="2"/>
  <c r="O232" i="2"/>
  <c r="P232" i="2"/>
  <c r="Q232" i="2"/>
  <c r="R232" i="2"/>
  <c r="S232" i="2"/>
  <c r="T232" i="2"/>
  <c r="K233" i="2"/>
  <c r="L233" i="2"/>
  <c r="M233" i="2"/>
  <c r="N233" i="2"/>
  <c r="O233" i="2"/>
  <c r="P233" i="2"/>
  <c r="Q233" i="2"/>
  <c r="R233" i="2"/>
  <c r="S233" i="2"/>
  <c r="T233" i="2"/>
  <c r="K234" i="2"/>
  <c r="L234" i="2"/>
  <c r="M234" i="2"/>
  <c r="N234" i="2"/>
  <c r="O234" i="2"/>
  <c r="P234" i="2"/>
  <c r="Q234" i="2"/>
  <c r="R234" i="2"/>
  <c r="S234" i="2"/>
  <c r="T234" i="2"/>
  <c r="K235" i="2"/>
  <c r="L235" i="2"/>
  <c r="M235" i="2"/>
  <c r="N235" i="2"/>
  <c r="O235" i="2"/>
  <c r="P235" i="2"/>
  <c r="Q235" i="2"/>
  <c r="R235" i="2"/>
  <c r="S235" i="2"/>
  <c r="T235" i="2"/>
  <c r="K236" i="2"/>
  <c r="L236" i="2"/>
  <c r="M236" i="2"/>
  <c r="N236" i="2"/>
  <c r="O236" i="2"/>
  <c r="P236" i="2"/>
  <c r="Q236" i="2"/>
  <c r="R236" i="2"/>
  <c r="S236" i="2"/>
  <c r="T236" i="2"/>
  <c r="K237" i="2"/>
  <c r="L237" i="2"/>
  <c r="M237" i="2"/>
  <c r="N237" i="2"/>
  <c r="O237" i="2"/>
  <c r="P237" i="2"/>
  <c r="Q237" i="2"/>
  <c r="R237" i="2"/>
  <c r="S237" i="2"/>
  <c r="T237" i="2"/>
  <c r="K238" i="2"/>
  <c r="L238" i="2"/>
  <c r="M238" i="2"/>
  <c r="N238" i="2"/>
  <c r="O238" i="2"/>
  <c r="P238" i="2"/>
  <c r="Q238" i="2"/>
  <c r="R238" i="2"/>
  <c r="S238" i="2"/>
  <c r="T238" i="2"/>
  <c r="K239" i="2"/>
  <c r="L239" i="2"/>
  <c r="M239" i="2"/>
  <c r="N239" i="2"/>
  <c r="O239" i="2"/>
  <c r="P239" i="2"/>
  <c r="Q239" i="2"/>
  <c r="R239" i="2"/>
  <c r="S239" i="2"/>
  <c r="T239" i="2"/>
  <c r="K240" i="2"/>
  <c r="L240" i="2"/>
  <c r="M240" i="2"/>
  <c r="N240" i="2"/>
  <c r="O240" i="2"/>
  <c r="P240" i="2"/>
  <c r="Q240" i="2"/>
  <c r="R240" i="2"/>
  <c r="S240" i="2"/>
  <c r="T240" i="2"/>
  <c r="K241" i="2"/>
  <c r="L241" i="2"/>
  <c r="M241" i="2"/>
  <c r="N241" i="2"/>
  <c r="O241" i="2"/>
  <c r="P241" i="2"/>
  <c r="Q241" i="2"/>
  <c r="R241" i="2"/>
  <c r="S241" i="2"/>
  <c r="T241" i="2"/>
  <c r="K242" i="2"/>
  <c r="L242" i="2"/>
  <c r="M242" i="2"/>
  <c r="N242" i="2"/>
  <c r="O242" i="2"/>
  <c r="P242" i="2"/>
  <c r="Q242" i="2"/>
  <c r="R242" i="2"/>
  <c r="S242" i="2"/>
  <c r="T242" i="2"/>
  <c r="K243" i="2"/>
  <c r="L243" i="2"/>
  <c r="M243" i="2"/>
  <c r="N243" i="2"/>
  <c r="O243" i="2"/>
  <c r="P243" i="2"/>
  <c r="Q243" i="2"/>
  <c r="R243" i="2"/>
  <c r="S243" i="2"/>
  <c r="T243" i="2"/>
  <c r="K244" i="2"/>
  <c r="L244" i="2"/>
  <c r="M244" i="2"/>
  <c r="N244" i="2"/>
  <c r="O244" i="2"/>
  <c r="P244" i="2"/>
  <c r="Q244" i="2"/>
  <c r="R244" i="2"/>
  <c r="S244" i="2"/>
  <c r="T244" i="2"/>
  <c r="K245" i="2"/>
  <c r="L245" i="2"/>
  <c r="M245" i="2"/>
  <c r="N245" i="2"/>
  <c r="O245" i="2"/>
  <c r="P245" i="2"/>
  <c r="Q245" i="2"/>
  <c r="R245" i="2"/>
  <c r="S245" i="2"/>
  <c r="T245" i="2"/>
  <c r="K246" i="2"/>
  <c r="L246" i="2"/>
  <c r="M246" i="2"/>
  <c r="N246" i="2"/>
  <c r="O246" i="2"/>
  <c r="P246" i="2"/>
  <c r="Q246" i="2"/>
  <c r="R246" i="2"/>
  <c r="S246" i="2"/>
  <c r="T246" i="2"/>
  <c r="K247" i="2"/>
  <c r="L247" i="2"/>
  <c r="M247" i="2"/>
  <c r="N247" i="2"/>
  <c r="O247" i="2"/>
  <c r="P247" i="2"/>
  <c r="Q247" i="2"/>
  <c r="R247" i="2"/>
  <c r="S247" i="2"/>
  <c r="T247" i="2"/>
  <c r="K248" i="2"/>
  <c r="L248" i="2"/>
  <c r="M248" i="2"/>
  <c r="N248" i="2"/>
  <c r="O248" i="2"/>
  <c r="P248" i="2"/>
  <c r="Q248" i="2"/>
  <c r="R248" i="2"/>
  <c r="S248" i="2"/>
  <c r="T248" i="2"/>
  <c r="K249" i="2"/>
  <c r="L249" i="2"/>
  <c r="M249" i="2"/>
  <c r="N249" i="2"/>
  <c r="O249" i="2"/>
  <c r="P249" i="2"/>
  <c r="Q249" i="2"/>
  <c r="R249" i="2"/>
  <c r="S249" i="2"/>
  <c r="T249" i="2"/>
  <c r="K250" i="2"/>
  <c r="L250" i="2"/>
  <c r="M250" i="2"/>
  <c r="N250" i="2"/>
  <c r="O250" i="2"/>
  <c r="P250" i="2"/>
  <c r="Q250" i="2"/>
  <c r="R250" i="2"/>
  <c r="S250" i="2"/>
  <c r="T250" i="2"/>
  <c r="K251" i="2"/>
  <c r="L251" i="2"/>
  <c r="M251" i="2"/>
  <c r="N251" i="2"/>
  <c r="O251" i="2"/>
  <c r="P251" i="2"/>
  <c r="Q251" i="2"/>
  <c r="R251" i="2"/>
  <c r="S251" i="2"/>
  <c r="T251" i="2"/>
  <c r="K252" i="2"/>
  <c r="L252" i="2"/>
  <c r="M252" i="2"/>
  <c r="N252" i="2"/>
  <c r="O252" i="2"/>
  <c r="P252" i="2"/>
  <c r="Q252" i="2"/>
  <c r="R252" i="2"/>
  <c r="S252" i="2"/>
  <c r="T252" i="2"/>
  <c r="K253" i="2"/>
  <c r="L253" i="2"/>
  <c r="M253" i="2"/>
  <c r="N253" i="2"/>
  <c r="O253" i="2"/>
  <c r="P253" i="2"/>
  <c r="Q253" i="2"/>
  <c r="R253" i="2"/>
  <c r="S253" i="2"/>
  <c r="T253" i="2"/>
  <c r="K254" i="2"/>
  <c r="L254" i="2"/>
  <c r="M254" i="2"/>
  <c r="N254" i="2"/>
  <c r="O254" i="2"/>
  <c r="P254" i="2"/>
  <c r="Q254" i="2"/>
  <c r="R254" i="2"/>
  <c r="S254" i="2"/>
  <c r="T254" i="2"/>
  <c r="K255" i="2"/>
  <c r="L255" i="2"/>
  <c r="M255" i="2"/>
  <c r="N255" i="2"/>
  <c r="O255" i="2"/>
  <c r="P255" i="2"/>
  <c r="Q255" i="2"/>
  <c r="R255" i="2"/>
  <c r="S255" i="2"/>
  <c r="T255" i="2"/>
  <c r="K256" i="2"/>
  <c r="L256" i="2"/>
  <c r="M256" i="2"/>
  <c r="N256" i="2"/>
  <c r="O256" i="2"/>
  <c r="P256" i="2"/>
  <c r="Q256" i="2"/>
  <c r="R256" i="2"/>
  <c r="S256" i="2"/>
  <c r="T256" i="2"/>
  <c r="K257" i="2"/>
  <c r="L257" i="2"/>
  <c r="M257" i="2"/>
  <c r="N257" i="2"/>
  <c r="O257" i="2"/>
  <c r="P257" i="2"/>
  <c r="Q257" i="2"/>
  <c r="R257" i="2"/>
  <c r="S257" i="2"/>
  <c r="T257" i="2"/>
  <c r="K258" i="2"/>
  <c r="L258" i="2"/>
  <c r="M258" i="2"/>
  <c r="N258" i="2"/>
  <c r="O258" i="2"/>
  <c r="P258" i="2"/>
  <c r="Q258" i="2"/>
  <c r="R258" i="2"/>
  <c r="S258" i="2"/>
  <c r="T258" i="2"/>
  <c r="K259" i="2"/>
  <c r="L259" i="2"/>
  <c r="M259" i="2"/>
  <c r="N259" i="2"/>
  <c r="O259" i="2"/>
  <c r="P259" i="2"/>
  <c r="Q259" i="2"/>
  <c r="R259" i="2"/>
  <c r="S259" i="2"/>
  <c r="T259" i="2"/>
  <c r="K260" i="2"/>
  <c r="L260" i="2"/>
  <c r="M260" i="2"/>
  <c r="N260" i="2"/>
  <c r="O260" i="2"/>
  <c r="P260" i="2"/>
  <c r="Q260" i="2"/>
  <c r="R260" i="2"/>
  <c r="S260" i="2"/>
  <c r="T260" i="2"/>
  <c r="K261" i="2"/>
  <c r="L261" i="2"/>
  <c r="M261" i="2"/>
  <c r="N261" i="2"/>
  <c r="O261" i="2"/>
  <c r="P261" i="2"/>
  <c r="Q261" i="2"/>
  <c r="R261" i="2"/>
  <c r="S261" i="2"/>
  <c r="T261" i="2"/>
  <c r="K262" i="2"/>
  <c r="L262" i="2"/>
  <c r="M262" i="2"/>
  <c r="N262" i="2"/>
  <c r="O262" i="2"/>
  <c r="P262" i="2"/>
  <c r="Q262" i="2"/>
  <c r="R262" i="2"/>
  <c r="S262" i="2"/>
  <c r="T262" i="2"/>
  <c r="K263" i="2"/>
  <c r="L263" i="2"/>
  <c r="M263" i="2"/>
  <c r="N263" i="2"/>
  <c r="O263" i="2"/>
  <c r="P263" i="2"/>
  <c r="Q263" i="2"/>
  <c r="R263" i="2"/>
  <c r="S263" i="2"/>
  <c r="T263" i="2"/>
  <c r="K264" i="2"/>
  <c r="L264" i="2"/>
  <c r="M264" i="2"/>
  <c r="N264" i="2"/>
  <c r="O264" i="2"/>
  <c r="P264" i="2"/>
  <c r="Q264" i="2"/>
  <c r="R264" i="2"/>
  <c r="S264" i="2"/>
  <c r="T264" i="2"/>
  <c r="K265" i="2"/>
  <c r="L265" i="2"/>
  <c r="M265" i="2"/>
  <c r="N265" i="2"/>
  <c r="O265" i="2"/>
  <c r="P265" i="2"/>
  <c r="Q265" i="2"/>
  <c r="R265" i="2"/>
  <c r="S265" i="2"/>
  <c r="T265" i="2"/>
  <c r="K266" i="2"/>
  <c r="L266" i="2"/>
  <c r="M266" i="2"/>
  <c r="N266" i="2"/>
  <c r="O266" i="2"/>
  <c r="P266" i="2"/>
  <c r="Q266" i="2"/>
  <c r="R266" i="2"/>
  <c r="S266" i="2"/>
  <c r="T266" i="2"/>
  <c r="K267" i="2"/>
  <c r="L267" i="2"/>
  <c r="M267" i="2"/>
  <c r="N267" i="2"/>
  <c r="O267" i="2"/>
  <c r="P267" i="2"/>
  <c r="Q267" i="2"/>
  <c r="R267" i="2"/>
  <c r="S267" i="2"/>
  <c r="T267" i="2"/>
  <c r="K268" i="2"/>
  <c r="L268" i="2"/>
  <c r="M268" i="2"/>
  <c r="N268" i="2"/>
  <c r="O268" i="2"/>
  <c r="P268" i="2"/>
  <c r="Q268" i="2"/>
  <c r="R268" i="2"/>
  <c r="S268" i="2"/>
  <c r="T268" i="2"/>
  <c r="K269" i="2"/>
  <c r="L269" i="2"/>
  <c r="M269" i="2"/>
  <c r="N269" i="2"/>
  <c r="O269" i="2"/>
  <c r="P269" i="2"/>
  <c r="Q269" i="2"/>
  <c r="R269" i="2"/>
  <c r="S269" i="2"/>
  <c r="T269" i="2"/>
  <c r="K270" i="2"/>
  <c r="L270" i="2"/>
  <c r="M270" i="2"/>
  <c r="N270" i="2"/>
  <c r="O270" i="2"/>
  <c r="P270" i="2"/>
  <c r="Q270" i="2"/>
  <c r="R270" i="2"/>
  <c r="S270" i="2"/>
  <c r="T270" i="2"/>
  <c r="K271" i="2"/>
  <c r="L271" i="2"/>
  <c r="M271" i="2"/>
  <c r="N271" i="2"/>
  <c r="O271" i="2"/>
  <c r="P271" i="2"/>
  <c r="Q271" i="2"/>
  <c r="R271" i="2"/>
  <c r="S271" i="2"/>
  <c r="T271" i="2"/>
  <c r="K272" i="2"/>
  <c r="L272" i="2"/>
  <c r="M272" i="2"/>
  <c r="N272" i="2"/>
  <c r="O272" i="2"/>
  <c r="P272" i="2"/>
  <c r="Q272" i="2"/>
  <c r="R272" i="2"/>
  <c r="S272" i="2"/>
  <c r="T272" i="2"/>
  <c r="K273" i="2"/>
  <c r="L273" i="2"/>
  <c r="M273" i="2"/>
  <c r="N273" i="2"/>
  <c r="O273" i="2"/>
  <c r="P273" i="2"/>
  <c r="Q273" i="2"/>
  <c r="R273" i="2"/>
  <c r="S273" i="2"/>
  <c r="T273" i="2"/>
  <c r="K274" i="2"/>
  <c r="L274" i="2"/>
  <c r="M274" i="2"/>
  <c r="N274" i="2"/>
  <c r="O274" i="2"/>
  <c r="P274" i="2"/>
  <c r="Q274" i="2"/>
  <c r="R274" i="2"/>
  <c r="S274" i="2"/>
  <c r="T274" i="2"/>
  <c r="K275" i="2"/>
  <c r="L275" i="2"/>
  <c r="M275" i="2"/>
  <c r="N275" i="2"/>
  <c r="O275" i="2"/>
  <c r="P275" i="2"/>
  <c r="Q275" i="2"/>
  <c r="R275" i="2"/>
  <c r="S275" i="2"/>
  <c r="T275" i="2"/>
  <c r="K276" i="2"/>
  <c r="L276" i="2"/>
  <c r="M276" i="2"/>
  <c r="N276" i="2"/>
  <c r="O276" i="2"/>
  <c r="P276" i="2"/>
  <c r="Q276" i="2"/>
  <c r="R276" i="2"/>
  <c r="S276" i="2"/>
  <c r="T276" i="2"/>
  <c r="K277" i="2"/>
  <c r="L277" i="2"/>
  <c r="M277" i="2"/>
  <c r="N277" i="2"/>
  <c r="O277" i="2"/>
  <c r="P277" i="2"/>
  <c r="Q277" i="2"/>
  <c r="R277" i="2"/>
  <c r="S277" i="2"/>
  <c r="T277" i="2"/>
  <c r="K278" i="2"/>
  <c r="L278" i="2"/>
  <c r="M278" i="2"/>
  <c r="N278" i="2"/>
  <c r="O278" i="2"/>
  <c r="P278" i="2"/>
  <c r="Q278" i="2"/>
  <c r="R278" i="2"/>
  <c r="S278" i="2"/>
  <c r="T278" i="2"/>
  <c r="K279" i="2"/>
  <c r="L279" i="2"/>
  <c r="M279" i="2"/>
  <c r="N279" i="2"/>
  <c r="O279" i="2"/>
  <c r="P279" i="2"/>
  <c r="Q279" i="2"/>
  <c r="R279" i="2"/>
  <c r="S279" i="2"/>
  <c r="T279" i="2"/>
  <c r="K280" i="2"/>
  <c r="L280" i="2"/>
  <c r="M280" i="2"/>
  <c r="N280" i="2"/>
  <c r="O280" i="2"/>
  <c r="P280" i="2"/>
  <c r="Q280" i="2"/>
  <c r="R280" i="2"/>
  <c r="S280" i="2"/>
  <c r="T280" i="2"/>
  <c r="K281" i="2"/>
  <c r="L281" i="2"/>
  <c r="M281" i="2"/>
  <c r="N281" i="2"/>
  <c r="O281" i="2"/>
  <c r="P281" i="2"/>
  <c r="Q281" i="2"/>
  <c r="R281" i="2"/>
  <c r="S281" i="2"/>
  <c r="T281" i="2"/>
  <c r="K282" i="2"/>
  <c r="L282" i="2"/>
  <c r="M282" i="2"/>
  <c r="N282" i="2"/>
  <c r="O282" i="2"/>
  <c r="P282" i="2"/>
  <c r="Q282" i="2"/>
  <c r="R282" i="2"/>
  <c r="S282" i="2"/>
  <c r="T282" i="2"/>
  <c r="K283" i="2"/>
  <c r="L283" i="2"/>
  <c r="M283" i="2"/>
  <c r="N283" i="2"/>
  <c r="O283" i="2"/>
  <c r="P283" i="2"/>
  <c r="Q283" i="2"/>
  <c r="R283" i="2"/>
  <c r="S283" i="2"/>
  <c r="T283" i="2"/>
  <c r="K284" i="2"/>
  <c r="L284" i="2"/>
  <c r="M284" i="2"/>
  <c r="N284" i="2"/>
  <c r="O284" i="2"/>
  <c r="P284" i="2"/>
  <c r="Q284" i="2"/>
  <c r="R284" i="2"/>
  <c r="S284" i="2"/>
  <c r="T284" i="2"/>
  <c r="K285" i="2"/>
  <c r="L285" i="2"/>
  <c r="M285" i="2"/>
  <c r="N285" i="2"/>
  <c r="O285" i="2"/>
  <c r="P285" i="2"/>
  <c r="Q285" i="2"/>
  <c r="R285" i="2"/>
  <c r="S285" i="2"/>
  <c r="T285" i="2"/>
  <c r="K286" i="2"/>
  <c r="L286" i="2"/>
  <c r="M286" i="2"/>
  <c r="N286" i="2"/>
  <c r="O286" i="2"/>
  <c r="P286" i="2"/>
  <c r="Q286" i="2"/>
  <c r="R286" i="2"/>
  <c r="S286" i="2"/>
  <c r="T286" i="2"/>
  <c r="K287" i="2"/>
  <c r="L287" i="2"/>
  <c r="M287" i="2"/>
  <c r="N287" i="2"/>
  <c r="O287" i="2"/>
  <c r="P287" i="2"/>
  <c r="Q287" i="2"/>
  <c r="R287" i="2"/>
  <c r="S287" i="2"/>
  <c r="T287" i="2"/>
  <c r="K288" i="2"/>
  <c r="L288" i="2"/>
  <c r="M288" i="2"/>
  <c r="N288" i="2"/>
  <c r="O288" i="2"/>
  <c r="P288" i="2"/>
  <c r="Q288" i="2"/>
  <c r="R288" i="2"/>
  <c r="S288" i="2"/>
  <c r="T288" i="2"/>
  <c r="K289" i="2"/>
  <c r="L289" i="2"/>
  <c r="M289" i="2"/>
  <c r="N289" i="2"/>
  <c r="O289" i="2"/>
  <c r="P289" i="2"/>
  <c r="Q289" i="2"/>
  <c r="R289" i="2"/>
  <c r="S289" i="2"/>
  <c r="T289" i="2"/>
  <c r="K290" i="2"/>
  <c r="L290" i="2"/>
  <c r="M290" i="2"/>
  <c r="N290" i="2"/>
  <c r="O290" i="2"/>
  <c r="P290" i="2"/>
  <c r="Q290" i="2"/>
  <c r="R290" i="2"/>
  <c r="S290" i="2"/>
  <c r="T290" i="2"/>
  <c r="K291" i="2"/>
  <c r="L291" i="2"/>
  <c r="M291" i="2"/>
  <c r="N291" i="2"/>
  <c r="O291" i="2"/>
  <c r="P291" i="2"/>
  <c r="Q291" i="2"/>
  <c r="R291" i="2"/>
  <c r="S291" i="2"/>
  <c r="T291" i="2"/>
  <c r="K292" i="2"/>
  <c r="L292" i="2"/>
  <c r="M292" i="2"/>
  <c r="N292" i="2"/>
  <c r="O292" i="2"/>
  <c r="P292" i="2"/>
  <c r="Q292" i="2"/>
  <c r="R292" i="2"/>
  <c r="S292" i="2"/>
  <c r="T292" i="2"/>
  <c r="K293" i="2"/>
  <c r="L293" i="2"/>
  <c r="M293" i="2"/>
  <c r="N293" i="2"/>
  <c r="O293" i="2"/>
  <c r="P293" i="2"/>
  <c r="Q293" i="2"/>
  <c r="R293" i="2"/>
  <c r="S293" i="2"/>
  <c r="T293" i="2"/>
  <c r="K294" i="2"/>
  <c r="L294" i="2"/>
  <c r="M294" i="2"/>
  <c r="N294" i="2"/>
  <c r="O294" i="2"/>
  <c r="P294" i="2"/>
  <c r="Q294" i="2"/>
  <c r="R294" i="2"/>
  <c r="S294" i="2"/>
  <c r="T294" i="2"/>
  <c r="K295" i="2"/>
  <c r="L295" i="2"/>
  <c r="M295" i="2"/>
  <c r="N295" i="2"/>
  <c r="O295" i="2"/>
  <c r="P295" i="2"/>
  <c r="Q295" i="2"/>
  <c r="R295" i="2"/>
  <c r="S295" i="2"/>
  <c r="T295" i="2"/>
  <c r="K296" i="2"/>
  <c r="L296" i="2"/>
  <c r="M296" i="2"/>
  <c r="N296" i="2"/>
  <c r="O296" i="2"/>
  <c r="P296" i="2"/>
  <c r="Q296" i="2"/>
  <c r="R296" i="2"/>
  <c r="S296" i="2"/>
  <c r="T296" i="2"/>
  <c r="K297" i="2"/>
  <c r="L297" i="2"/>
  <c r="M297" i="2"/>
  <c r="N297" i="2"/>
  <c r="O297" i="2"/>
  <c r="P297" i="2"/>
  <c r="Q297" i="2"/>
  <c r="R297" i="2"/>
  <c r="S297" i="2"/>
  <c r="T297" i="2"/>
  <c r="K298" i="2"/>
  <c r="L298" i="2"/>
  <c r="M298" i="2"/>
  <c r="N298" i="2"/>
  <c r="O298" i="2"/>
  <c r="P298" i="2"/>
  <c r="Q298" i="2"/>
  <c r="R298" i="2"/>
  <c r="S298" i="2"/>
  <c r="T298" i="2"/>
  <c r="K299" i="2"/>
  <c r="L299" i="2"/>
  <c r="M299" i="2"/>
  <c r="N299" i="2"/>
  <c r="O299" i="2"/>
  <c r="P299" i="2"/>
  <c r="Q299" i="2"/>
  <c r="R299" i="2"/>
  <c r="S299" i="2"/>
  <c r="T299" i="2"/>
  <c r="K300" i="2"/>
  <c r="L300" i="2"/>
  <c r="M300" i="2"/>
  <c r="N300" i="2"/>
  <c r="O300" i="2"/>
  <c r="P300" i="2"/>
  <c r="Q300" i="2"/>
  <c r="R300" i="2"/>
  <c r="S300" i="2"/>
  <c r="T300" i="2"/>
  <c r="K301" i="2"/>
  <c r="L301" i="2"/>
  <c r="M301" i="2"/>
  <c r="N301" i="2"/>
  <c r="O301" i="2"/>
  <c r="P301" i="2"/>
  <c r="Q301" i="2"/>
  <c r="R301" i="2"/>
  <c r="S301" i="2"/>
  <c r="T301" i="2"/>
  <c r="K302" i="2"/>
  <c r="L302" i="2"/>
  <c r="M302" i="2"/>
  <c r="N302" i="2"/>
  <c r="O302" i="2"/>
  <c r="P302" i="2"/>
  <c r="Q302" i="2"/>
  <c r="R302" i="2"/>
  <c r="S302" i="2"/>
  <c r="T302" i="2"/>
  <c r="K303" i="2"/>
  <c r="L303" i="2"/>
  <c r="M303" i="2"/>
  <c r="N303" i="2"/>
  <c r="O303" i="2"/>
  <c r="P303" i="2"/>
  <c r="Q303" i="2"/>
  <c r="R303" i="2"/>
  <c r="S303" i="2"/>
  <c r="T303" i="2"/>
  <c r="K304" i="2"/>
  <c r="L304" i="2"/>
  <c r="M304" i="2"/>
  <c r="N304" i="2"/>
  <c r="O304" i="2"/>
  <c r="P304" i="2"/>
  <c r="Q304" i="2"/>
  <c r="R304" i="2"/>
  <c r="S304" i="2"/>
  <c r="T304" i="2"/>
  <c r="K305" i="2"/>
  <c r="L305" i="2"/>
  <c r="M305" i="2"/>
  <c r="N305" i="2"/>
  <c r="O305" i="2"/>
  <c r="P305" i="2"/>
  <c r="Q305" i="2"/>
  <c r="R305" i="2"/>
  <c r="S305" i="2"/>
  <c r="T305" i="2"/>
  <c r="K306" i="2"/>
  <c r="L306" i="2"/>
  <c r="M306" i="2"/>
  <c r="N306" i="2"/>
  <c r="O306" i="2"/>
  <c r="P306" i="2"/>
  <c r="Q306" i="2"/>
  <c r="R306" i="2"/>
  <c r="S306" i="2"/>
  <c r="T306" i="2"/>
  <c r="K307" i="2"/>
  <c r="L307" i="2"/>
  <c r="M307" i="2"/>
  <c r="N307" i="2"/>
  <c r="O307" i="2"/>
  <c r="P307" i="2"/>
  <c r="Q307" i="2"/>
  <c r="R307" i="2"/>
  <c r="S307" i="2"/>
  <c r="T307" i="2"/>
  <c r="K308" i="2"/>
  <c r="L308" i="2"/>
  <c r="M308" i="2"/>
  <c r="N308" i="2"/>
  <c r="O308" i="2"/>
  <c r="P308" i="2"/>
  <c r="Q308" i="2"/>
  <c r="R308" i="2"/>
  <c r="S308" i="2"/>
  <c r="T308" i="2"/>
  <c r="J4" i="2"/>
  <c r="U4" i="2" s="1"/>
  <c r="J5" i="2"/>
  <c r="J6" i="2"/>
  <c r="U6" i="2" s="1"/>
  <c r="J7" i="2"/>
  <c r="J8" i="2"/>
  <c r="U8" i="2" s="1"/>
  <c r="J9" i="2"/>
  <c r="J10" i="2"/>
  <c r="U10" i="2" s="1"/>
  <c r="J11" i="2"/>
  <c r="J12" i="2"/>
  <c r="U12" i="2" s="1"/>
  <c r="J13" i="2"/>
  <c r="J14" i="2"/>
  <c r="U14" i="2" s="1"/>
  <c r="J15" i="2"/>
  <c r="J16" i="2"/>
  <c r="U16" i="2" s="1"/>
  <c r="J17" i="2"/>
  <c r="J18" i="2"/>
  <c r="U18" i="2" s="1"/>
  <c r="J19" i="2"/>
  <c r="J20" i="2"/>
  <c r="U20" i="2" s="1"/>
  <c r="J21" i="2"/>
  <c r="J22" i="2"/>
  <c r="U22" i="2" s="1"/>
  <c r="J23" i="2"/>
  <c r="J24" i="2"/>
  <c r="U24" i="2" s="1"/>
  <c r="J25" i="2"/>
  <c r="J26" i="2"/>
  <c r="U26" i="2" s="1"/>
  <c r="J27" i="2"/>
  <c r="J28" i="2"/>
  <c r="U28" i="2" s="1"/>
  <c r="J29" i="2"/>
  <c r="J30" i="2"/>
  <c r="U30" i="2" s="1"/>
  <c r="J31" i="2"/>
  <c r="J32" i="2"/>
  <c r="U32" i="2" s="1"/>
  <c r="J33" i="2"/>
  <c r="J34" i="2"/>
  <c r="U34" i="2" s="1"/>
  <c r="J35" i="2"/>
  <c r="J36" i="2"/>
  <c r="U36" i="2" s="1"/>
  <c r="J37" i="2"/>
  <c r="J38" i="2"/>
  <c r="U38" i="2" s="1"/>
  <c r="J39" i="2"/>
  <c r="J40" i="2"/>
  <c r="U40" i="2" s="1"/>
  <c r="J41" i="2"/>
  <c r="J42" i="2"/>
  <c r="U42" i="2" s="1"/>
  <c r="J43" i="2"/>
  <c r="J44" i="2"/>
  <c r="U44" i="2" s="1"/>
  <c r="J45" i="2"/>
  <c r="J46" i="2"/>
  <c r="U46" i="2" s="1"/>
  <c r="J47" i="2"/>
  <c r="J48" i="2"/>
  <c r="U48" i="2" s="1"/>
  <c r="J49" i="2"/>
  <c r="J50" i="2"/>
  <c r="U50" i="2" s="1"/>
  <c r="J51" i="2"/>
  <c r="J52" i="2"/>
  <c r="U52" i="2" s="1"/>
  <c r="J53" i="2"/>
  <c r="J54" i="2"/>
  <c r="U54" i="2" s="1"/>
  <c r="J55" i="2"/>
  <c r="J56" i="2"/>
  <c r="U56" i="2" s="1"/>
  <c r="J57" i="2"/>
  <c r="J58" i="2"/>
  <c r="U58" i="2" s="1"/>
  <c r="J59" i="2"/>
  <c r="J60" i="2"/>
  <c r="U60" i="2" s="1"/>
  <c r="J61" i="2"/>
  <c r="J62" i="2"/>
  <c r="U62" i="2" s="1"/>
  <c r="J63" i="2"/>
  <c r="J64" i="2"/>
  <c r="U64" i="2" s="1"/>
  <c r="J65" i="2"/>
  <c r="J66" i="2"/>
  <c r="U66" i="2" s="1"/>
  <c r="J67" i="2"/>
  <c r="J68" i="2"/>
  <c r="U68" i="2" s="1"/>
  <c r="J69" i="2"/>
  <c r="J70" i="2"/>
  <c r="U70" i="2" s="1"/>
  <c r="J71" i="2"/>
  <c r="J72" i="2"/>
  <c r="U72" i="2" s="1"/>
  <c r="J73" i="2"/>
  <c r="J74" i="2"/>
  <c r="U74" i="2" s="1"/>
  <c r="J75" i="2"/>
  <c r="J76" i="2"/>
  <c r="U76" i="2" s="1"/>
  <c r="J77" i="2"/>
  <c r="J78" i="2"/>
  <c r="U78" i="2" s="1"/>
  <c r="J79" i="2"/>
  <c r="J80" i="2"/>
  <c r="U80" i="2" s="1"/>
  <c r="J81" i="2"/>
  <c r="J82" i="2"/>
  <c r="U82" i="2" s="1"/>
  <c r="J83" i="2"/>
  <c r="J84" i="2"/>
  <c r="U84" i="2" s="1"/>
  <c r="J85" i="2"/>
  <c r="J86" i="2"/>
  <c r="U86" i="2" s="1"/>
  <c r="J87" i="2"/>
  <c r="J88" i="2"/>
  <c r="U88" i="2" s="1"/>
  <c r="J89" i="2"/>
  <c r="J90" i="2"/>
  <c r="U90" i="2" s="1"/>
  <c r="J91" i="2"/>
  <c r="J92" i="2"/>
  <c r="U92" i="2" s="1"/>
  <c r="J93" i="2"/>
  <c r="J94" i="2"/>
  <c r="U94" i="2" s="1"/>
  <c r="J95" i="2"/>
  <c r="J96" i="2"/>
  <c r="U96" i="2" s="1"/>
  <c r="J97" i="2"/>
  <c r="J98" i="2"/>
  <c r="U98" i="2" s="1"/>
  <c r="J99" i="2"/>
  <c r="J100" i="2"/>
  <c r="U100" i="2" s="1"/>
  <c r="J101" i="2"/>
  <c r="J102" i="2"/>
  <c r="U102" i="2" s="1"/>
  <c r="J103" i="2"/>
  <c r="J104" i="2"/>
  <c r="U104" i="2" s="1"/>
  <c r="J105" i="2"/>
  <c r="J106" i="2"/>
  <c r="U106" i="2" s="1"/>
  <c r="J107" i="2"/>
  <c r="J108" i="2"/>
  <c r="U108" i="2" s="1"/>
  <c r="J109" i="2"/>
  <c r="J110" i="2"/>
  <c r="U110" i="2" s="1"/>
  <c r="J111" i="2"/>
  <c r="J112" i="2"/>
  <c r="U112" i="2" s="1"/>
  <c r="J113" i="2"/>
  <c r="J114" i="2"/>
  <c r="U114" i="2" s="1"/>
  <c r="J115" i="2"/>
  <c r="J116" i="2"/>
  <c r="U116" i="2" s="1"/>
  <c r="J117" i="2"/>
  <c r="J118" i="2"/>
  <c r="U118" i="2" s="1"/>
  <c r="J119" i="2"/>
  <c r="J120" i="2"/>
  <c r="U120" i="2" s="1"/>
  <c r="J121" i="2"/>
  <c r="J122" i="2"/>
  <c r="U122" i="2" s="1"/>
  <c r="J123" i="2"/>
  <c r="J124" i="2"/>
  <c r="U124" i="2" s="1"/>
  <c r="J125" i="2"/>
  <c r="J126" i="2"/>
  <c r="U126" i="2" s="1"/>
  <c r="J127" i="2"/>
  <c r="J128" i="2"/>
  <c r="U128" i="2" s="1"/>
  <c r="J129" i="2"/>
  <c r="J130" i="2"/>
  <c r="U130" i="2" s="1"/>
  <c r="J131" i="2"/>
  <c r="J132" i="2"/>
  <c r="U132" i="2" s="1"/>
  <c r="J133" i="2"/>
  <c r="J134" i="2"/>
  <c r="U134" i="2" s="1"/>
  <c r="J135" i="2"/>
  <c r="J136" i="2"/>
  <c r="U136" i="2" s="1"/>
  <c r="J137" i="2"/>
  <c r="J138" i="2"/>
  <c r="U138" i="2" s="1"/>
  <c r="J139" i="2"/>
  <c r="J140" i="2"/>
  <c r="U140" i="2" s="1"/>
  <c r="J141" i="2"/>
  <c r="J142" i="2"/>
  <c r="U142" i="2" s="1"/>
  <c r="J143" i="2"/>
  <c r="J144" i="2"/>
  <c r="U144" i="2" s="1"/>
  <c r="J145" i="2"/>
  <c r="J146" i="2"/>
  <c r="U146" i="2" s="1"/>
  <c r="J147" i="2"/>
  <c r="J148" i="2"/>
  <c r="U148" i="2" s="1"/>
  <c r="J149" i="2"/>
  <c r="J150" i="2"/>
  <c r="U150" i="2" s="1"/>
  <c r="J151" i="2"/>
  <c r="J152" i="2"/>
  <c r="U152" i="2" s="1"/>
  <c r="J153" i="2"/>
  <c r="J154" i="2"/>
  <c r="U154" i="2" s="1"/>
  <c r="J155" i="2"/>
  <c r="J156" i="2"/>
  <c r="U156" i="2" s="1"/>
  <c r="J157" i="2"/>
  <c r="J158" i="2"/>
  <c r="U158" i="2" s="1"/>
  <c r="J159" i="2"/>
  <c r="J160" i="2"/>
  <c r="U160" i="2" s="1"/>
  <c r="J161" i="2"/>
  <c r="J162" i="2"/>
  <c r="U162" i="2" s="1"/>
  <c r="J163" i="2"/>
  <c r="J164" i="2"/>
  <c r="U164" i="2" s="1"/>
  <c r="J165" i="2"/>
  <c r="J166" i="2"/>
  <c r="U166" i="2" s="1"/>
  <c r="J167" i="2"/>
  <c r="J168" i="2"/>
  <c r="U168" i="2" s="1"/>
  <c r="J169" i="2"/>
  <c r="J170" i="2"/>
  <c r="U170" i="2" s="1"/>
  <c r="J171" i="2"/>
  <c r="J172" i="2"/>
  <c r="U172" i="2" s="1"/>
  <c r="J173" i="2"/>
  <c r="J174" i="2"/>
  <c r="U174" i="2" s="1"/>
  <c r="J175" i="2"/>
  <c r="J176" i="2"/>
  <c r="U176" i="2" s="1"/>
  <c r="J177" i="2"/>
  <c r="J178" i="2"/>
  <c r="U178" i="2" s="1"/>
  <c r="J179" i="2"/>
  <c r="J180" i="2"/>
  <c r="U180" i="2" s="1"/>
  <c r="J181" i="2"/>
  <c r="J182" i="2"/>
  <c r="U182" i="2" s="1"/>
  <c r="J183" i="2"/>
  <c r="J184" i="2"/>
  <c r="U184" i="2" s="1"/>
  <c r="J185" i="2"/>
  <c r="J186" i="2"/>
  <c r="U186" i="2" s="1"/>
  <c r="J187" i="2"/>
  <c r="J188" i="2"/>
  <c r="U188" i="2" s="1"/>
  <c r="J189" i="2"/>
  <c r="J190" i="2"/>
  <c r="U190" i="2" s="1"/>
  <c r="J191" i="2"/>
  <c r="J192" i="2"/>
  <c r="U192" i="2" s="1"/>
  <c r="J193" i="2"/>
  <c r="J194" i="2"/>
  <c r="U194" i="2" s="1"/>
  <c r="J195" i="2"/>
  <c r="J196" i="2"/>
  <c r="U196" i="2" s="1"/>
  <c r="J197" i="2"/>
  <c r="J198" i="2"/>
  <c r="U198" i="2" s="1"/>
  <c r="J199" i="2"/>
  <c r="J200" i="2"/>
  <c r="U200" i="2" s="1"/>
  <c r="J201" i="2"/>
  <c r="J202" i="2"/>
  <c r="U202" i="2" s="1"/>
  <c r="J203" i="2"/>
  <c r="J204" i="2"/>
  <c r="U204" i="2" s="1"/>
  <c r="J205" i="2"/>
  <c r="J206" i="2"/>
  <c r="U206" i="2" s="1"/>
  <c r="J207" i="2"/>
  <c r="J208" i="2"/>
  <c r="U208" i="2" s="1"/>
  <c r="J209" i="2"/>
  <c r="J210" i="2"/>
  <c r="U210" i="2" s="1"/>
  <c r="J211" i="2"/>
  <c r="J212" i="2"/>
  <c r="U212" i="2" s="1"/>
  <c r="J213" i="2"/>
  <c r="J214" i="2"/>
  <c r="U214" i="2" s="1"/>
  <c r="J215" i="2"/>
  <c r="J216" i="2"/>
  <c r="U216" i="2" s="1"/>
  <c r="J217" i="2"/>
  <c r="J218" i="2"/>
  <c r="U218" i="2" s="1"/>
  <c r="J219" i="2"/>
  <c r="J220" i="2"/>
  <c r="U220" i="2" s="1"/>
  <c r="J221" i="2"/>
  <c r="J222" i="2"/>
  <c r="U222" i="2" s="1"/>
  <c r="J223" i="2"/>
  <c r="J224" i="2"/>
  <c r="U224" i="2" s="1"/>
  <c r="J225" i="2"/>
  <c r="J226" i="2"/>
  <c r="U226" i="2" s="1"/>
  <c r="J227" i="2"/>
  <c r="J228" i="2"/>
  <c r="U228" i="2" s="1"/>
  <c r="J229" i="2"/>
  <c r="J230" i="2"/>
  <c r="U230" i="2" s="1"/>
  <c r="J231" i="2"/>
  <c r="J232" i="2"/>
  <c r="U232" i="2" s="1"/>
  <c r="J233" i="2"/>
  <c r="J234" i="2"/>
  <c r="U234" i="2" s="1"/>
  <c r="J235" i="2"/>
  <c r="J236" i="2"/>
  <c r="U236" i="2" s="1"/>
  <c r="J237" i="2"/>
  <c r="J238" i="2"/>
  <c r="U238" i="2" s="1"/>
  <c r="J239" i="2"/>
  <c r="J240" i="2"/>
  <c r="U240" i="2" s="1"/>
  <c r="J241" i="2"/>
  <c r="J242" i="2"/>
  <c r="U242" i="2" s="1"/>
  <c r="J243" i="2"/>
  <c r="J244" i="2"/>
  <c r="U244" i="2" s="1"/>
  <c r="J245" i="2"/>
  <c r="J246" i="2"/>
  <c r="U246" i="2" s="1"/>
  <c r="J247" i="2"/>
  <c r="J248" i="2"/>
  <c r="U248" i="2" s="1"/>
  <c r="J249" i="2"/>
  <c r="J250" i="2"/>
  <c r="U250" i="2" s="1"/>
  <c r="J251" i="2"/>
  <c r="J252" i="2"/>
  <c r="U252" i="2" s="1"/>
  <c r="J253" i="2"/>
  <c r="J254" i="2"/>
  <c r="U254" i="2" s="1"/>
  <c r="J255" i="2"/>
  <c r="J256" i="2"/>
  <c r="U256" i="2" s="1"/>
  <c r="J257" i="2"/>
  <c r="J258" i="2"/>
  <c r="U258" i="2" s="1"/>
  <c r="J259" i="2"/>
  <c r="J260" i="2"/>
  <c r="U260" i="2" s="1"/>
  <c r="J261" i="2"/>
  <c r="J262" i="2"/>
  <c r="U262" i="2" s="1"/>
  <c r="J263" i="2"/>
  <c r="J264" i="2"/>
  <c r="U264" i="2" s="1"/>
  <c r="J265" i="2"/>
  <c r="J266" i="2"/>
  <c r="U266" i="2" s="1"/>
  <c r="J267" i="2"/>
  <c r="J268" i="2"/>
  <c r="U268" i="2" s="1"/>
  <c r="J269" i="2"/>
  <c r="J270" i="2"/>
  <c r="U270" i="2" s="1"/>
  <c r="J271" i="2"/>
  <c r="J272" i="2"/>
  <c r="U272" i="2" s="1"/>
  <c r="J273" i="2"/>
  <c r="J274" i="2"/>
  <c r="U274" i="2" s="1"/>
  <c r="J275" i="2"/>
  <c r="J276" i="2"/>
  <c r="U276" i="2" s="1"/>
  <c r="J277" i="2"/>
  <c r="J278" i="2"/>
  <c r="U278" i="2" s="1"/>
  <c r="J279" i="2"/>
  <c r="J280" i="2"/>
  <c r="U280" i="2" s="1"/>
  <c r="J281" i="2"/>
  <c r="J282" i="2"/>
  <c r="U282" i="2" s="1"/>
  <c r="J283" i="2"/>
  <c r="J284" i="2"/>
  <c r="U284" i="2" s="1"/>
  <c r="J285" i="2"/>
  <c r="J286" i="2"/>
  <c r="U286" i="2" s="1"/>
  <c r="J287" i="2"/>
  <c r="J288" i="2"/>
  <c r="U288" i="2" s="1"/>
  <c r="J289" i="2"/>
  <c r="J290" i="2"/>
  <c r="U290" i="2" s="1"/>
  <c r="J291" i="2"/>
  <c r="J292" i="2"/>
  <c r="U292" i="2" s="1"/>
  <c r="J293" i="2"/>
  <c r="J294" i="2"/>
  <c r="U294" i="2" s="1"/>
  <c r="J295" i="2"/>
  <c r="J296" i="2"/>
  <c r="U296" i="2" s="1"/>
  <c r="J297" i="2"/>
  <c r="J298" i="2"/>
  <c r="U298" i="2" s="1"/>
  <c r="J299" i="2"/>
  <c r="J300" i="2"/>
  <c r="U300" i="2" s="1"/>
  <c r="J301" i="2"/>
  <c r="J302" i="2"/>
  <c r="U302" i="2" s="1"/>
  <c r="J303" i="2"/>
  <c r="J304" i="2"/>
  <c r="U304" i="2" s="1"/>
  <c r="J305" i="2"/>
  <c r="J306" i="2"/>
  <c r="U306" i="2" s="1"/>
  <c r="J307" i="2"/>
  <c r="J308" i="2"/>
  <c r="U308" i="2" s="1"/>
  <c r="J3" i="2"/>
  <c r="C3" i="2"/>
  <c r="U3" i="2" l="1"/>
  <c r="U307" i="2"/>
  <c r="U305" i="2"/>
  <c r="U303" i="2"/>
  <c r="U301" i="2"/>
  <c r="U299" i="2"/>
  <c r="U297" i="2"/>
  <c r="U295" i="2"/>
  <c r="U293" i="2"/>
  <c r="U291" i="2"/>
  <c r="U289" i="2"/>
  <c r="U287" i="2"/>
  <c r="U285" i="2"/>
  <c r="U283" i="2"/>
  <c r="U281" i="2"/>
  <c r="U279" i="2"/>
  <c r="U277" i="2"/>
  <c r="U275" i="2"/>
  <c r="U273" i="2"/>
  <c r="U271" i="2"/>
  <c r="U269" i="2"/>
  <c r="U267" i="2"/>
  <c r="U265" i="2"/>
  <c r="U263" i="2"/>
  <c r="U261" i="2"/>
  <c r="U259" i="2"/>
  <c r="U257" i="2"/>
  <c r="U255" i="2"/>
  <c r="U253" i="2"/>
  <c r="U251" i="2"/>
  <c r="U249" i="2"/>
  <c r="U247" i="2"/>
  <c r="U245" i="2"/>
  <c r="U243" i="2"/>
  <c r="U241" i="2"/>
  <c r="U239" i="2"/>
  <c r="U237" i="2"/>
  <c r="U235" i="2"/>
  <c r="U233" i="2"/>
  <c r="U231" i="2"/>
  <c r="U229" i="2"/>
  <c r="U227" i="2"/>
  <c r="U225" i="2"/>
  <c r="U223" i="2"/>
  <c r="U221" i="2"/>
  <c r="U219" i="2"/>
  <c r="U217" i="2"/>
  <c r="U215" i="2"/>
  <c r="U213" i="2"/>
  <c r="U211" i="2"/>
  <c r="U209" i="2"/>
  <c r="U207" i="2"/>
  <c r="U205" i="2"/>
  <c r="U203" i="2"/>
  <c r="U201" i="2"/>
  <c r="U199" i="2"/>
  <c r="U197" i="2"/>
  <c r="U195" i="2"/>
  <c r="U193" i="2"/>
  <c r="U191" i="2"/>
  <c r="U189" i="2"/>
  <c r="U187" i="2"/>
  <c r="U185" i="2"/>
  <c r="U183" i="2"/>
  <c r="U181" i="2"/>
  <c r="U179" i="2"/>
  <c r="U177" i="2"/>
  <c r="U175" i="2"/>
  <c r="U173" i="2"/>
  <c r="U171" i="2"/>
  <c r="U169" i="2"/>
  <c r="U167" i="2"/>
  <c r="U165" i="2"/>
  <c r="U163" i="2"/>
  <c r="U161" i="2"/>
  <c r="U159" i="2"/>
  <c r="U157" i="2"/>
  <c r="U155" i="2"/>
  <c r="U153" i="2"/>
  <c r="U151" i="2"/>
  <c r="U149" i="2"/>
  <c r="U147" i="2"/>
  <c r="U145" i="2"/>
  <c r="U143" i="2"/>
  <c r="U141" i="2"/>
  <c r="U139" i="2"/>
  <c r="U137" i="2"/>
  <c r="U135" i="2"/>
  <c r="U133" i="2"/>
  <c r="U131" i="2"/>
  <c r="U129" i="2"/>
  <c r="U127" i="2"/>
  <c r="U125" i="2"/>
  <c r="U123" i="2"/>
  <c r="U121" i="2"/>
  <c r="U119" i="2"/>
  <c r="U117" i="2"/>
  <c r="U115" i="2"/>
  <c r="U113" i="2"/>
  <c r="U111" i="2"/>
  <c r="U109" i="2"/>
  <c r="U107" i="2"/>
  <c r="U105" i="2"/>
  <c r="U103" i="2"/>
  <c r="U101" i="2"/>
  <c r="U99" i="2"/>
  <c r="U97" i="2"/>
  <c r="U95" i="2"/>
  <c r="U93" i="2"/>
  <c r="U91" i="2"/>
  <c r="U89" i="2"/>
  <c r="U87" i="2"/>
  <c r="U85" i="2"/>
  <c r="U83" i="2"/>
  <c r="U81" i="2"/>
  <c r="U79" i="2"/>
  <c r="U77" i="2"/>
  <c r="U75" i="2"/>
  <c r="U73" i="2"/>
  <c r="U71" i="2"/>
  <c r="U69" i="2"/>
  <c r="U67" i="2"/>
  <c r="U65" i="2"/>
  <c r="U63" i="2"/>
  <c r="U61" i="2"/>
  <c r="U59" i="2"/>
  <c r="U57" i="2"/>
  <c r="U55" i="2"/>
  <c r="U53" i="2"/>
  <c r="U51" i="2"/>
  <c r="U49" i="2"/>
  <c r="U47" i="2"/>
  <c r="U45" i="2"/>
  <c r="U43" i="2"/>
  <c r="U41" i="2"/>
  <c r="U39" i="2"/>
  <c r="U37" i="2"/>
  <c r="U35" i="2"/>
  <c r="U33" i="2"/>
  <c r="U31" i="2"/>
  <c r="U29" i="2"/>
  <c r="U27" i="2"/>
  <c r="U25" i="2"/>
  <c r="U23" i="2"/>
  <c r="U21" i="2"/>
  <c r="U19" i="2"/>
  <c r="U17" i="2"/>
  <c r="U15" i="2"/>
  <c r="U13" i="2"/>
  <c r="U11" i="2"/>
  <c r="U9" i="2"/>
  <c r="U7" i="2"/>
  <c r="U5" i="2"/>
  <c r="H1001" i="2"/>
  <c r="G1001" i="2"/>
  <c r="F1001" i="2"/>
  <c r="E1001" i="2"/>
  <c r="D1001" i="2"/>
  <c r="C1001" i="2"/>
  <c r="B1001" i="2"/>
  <c r="A1001" i="2"/>
  <c r="H1000" i="2"/>
  <c r="G1000" i="2"/>
  <c r="F1000" i="2"/>
  <c r="E1000" i="2"/>
  <c r="D1000" i="2"/>
  <c r="C1000" i="2"/>
  <c r="B1000" i="2"/>
  <c r="A1000" i="2"/>
  <c r="H999" i="2"/>
  <c r="G999" i="2"/>
  <c r="F999" i="2"/>
  <c r="E999" i="2"/>
  <c r="D999" i="2"/>
  <c r="C999" i="2"/>
  <c r="B999" i="2"/>
  <c r="A999" i="2"/>
  <c r="H998" i="2"/>
  <c r="G998" i="2"/>
  <c r="F998" i="2"/>
  <c r="E998" i="2"/>
  <c r="D998" i="2"/>
  <c r="C998" i="2"/>
  <c r="B998" i="2"/>
  <c r="A998" i="2"/>
  <c r="H997" i="2"/>
  <c r="G997" i="2"/>
  <c r="F997" i="2"/>
  <c r="E997" i="2"/>
  <c r="D997" i="2"/>
  <c r="C997" i="2"/>
  <c r="B997" i="2"/>
  <c r="A997" i="2"/>
  <c r="H996" i="2"/>
  <c r="G996" i="2"/>
  <c r="F996" i="2"/>
  <c r="E996" i="2"/>
  <c r="D996" i="2"/>
  <c r="C996" i="2"/>
  <c r="B996" i="2"/>
  <c r="A996" i="2"/>
  <c r="H995" i="2"/>
  <c r="G995" i="2"/>
  <c r="F995" i="2"/>
  <c r="E995" i="2"/>
  <c r="D995" i="2"/>
  <c r="C995" i="2"/>
  <c r="B995" i="2"/>
  <c r="A995" i="2"/>
  <c r="H994" i="2"/>
  <c r="G994" i="2"/>
  <c r="F994" i="2"/>
  <c r="E994" i="2"/>
  <c r="D994" i="2"/>
  <c r="C994" i="2"/>
  <c r="B994" i="2"/>
  <c r="A994" i="2"/>
  <c r="H993" i="2"/>
  <c r="G993" i="2"/>
  <c r="F993" i="2"/>
  <c r="E993" i="2"/>
  <c r="D993" i="2"/>
  <c r="C993" i="2"/>
  <c r="B993" i="2"/>
  <c r="A993" i="2"/>
  <c r="H992" i="2"/>
  <c r="G992" i="2"/>
  <c r="F992" i="2"/>
  <c r="E992" i="2"/>
  <c r="D992" i="2"/>
  <c r="C992" i="2"/>
  <c r="B992" i="2"/>
  <c r="A992" i="2"/>
  <c r="H991" i="2"/>
  <c r="G991" i="2"/>
  <c r="F991" i="2"/>
  <c r="E991" i="2"/>
  <c r="D991" i="2"/>
  <c r="C991" i="2"/>
  <c r="B991" i="2"/>
  <c r="A991" i="2"/>
  <c r="H990" i="2"/>
  <c r="G990" i="2"/>
  <c r="F990" i="2"/>
  <c r="E990" i="2"/>
  <c r="D990" i="2"/>
  <c r="C990" i="2"/>
  <c r="B990" i="2"/>
  <c r="A990" i="2"/>
  <c r="H989" i="2"/>
  <c r="G989" i="2"/>
  <c r="F989" i="2"/>
  <c r="E989" i="2"/>
  <c r="D989" i="2"/>
  <c r="C989" i="2"/>
  <c r="B989" i="2"/>
  <c r="A989" i="2"/>
  <c r="H988" i="2"/>
  <c r="G988" i="2"/>
  <c r="F988" i="2"/>
  <c r="E988" i="2"/>
  <c r="D988" i="2"/>
  <c r="C988" i="2"/>
  <c r="B988" i="2"/>
  <c r="A988" i="2"/>
  <c r="H987" i="2"/>
  <c r="G987" i="2"/>
  <c r="F987" i="2"/>
  <c r="E987" i="2"/>
  <c r="D987" i="2"/>
  <c r="C987" i="2"/>
  <c r="B987" i="2"/>
  <c r="A987" i="2"/>
  <c r="H986" i="2"/>
  <c r="G986" i="2"/>
  <c r="F986" i="2"/>
  <c r="E986" i="2"/>
  <c r="D986" i="2"/>
  <c r="C986" i="2"/>
  <c r="B986" i="2"/>
  <c r="A986" i="2"/>
  <c r="H985" i="2"/>
  <c r="G985" i="2"/>
  <c r="F985" i="2"/>
  <c r="E985" i="2"/>
  <c r="D985" i="2"/>
  <c r="C985" i="2"/>
  <c r="B985" i="2"/>
  <c r="A985" i="2"/>
  <c r="H984" i="2"/>
  <c r="G984" i="2"/>
  <c r="F984" i="2"/>
  <c r="E984" i="2"/>
  <c r="D984" i="2"/>
  <c r="C984" i="2"/>
  <c r="B984" i="2"/>
  <c r="A984" i="2"/>
  <c r="H983" i="2"/>
  <c r="G983" i="2"/>
  <c r="F983" i="2"/>
  <c r="E983" i="2"/>
  <c r="D983" i="2"/>
  <c r="C983" i="2"/>
  <c r="B983" i="2"/>
  <c r="A983" i="2"/>
  <c r="H982" i="2"/>
  <c r="G982" i="2"/>
  <c r="F982" i="2"/>
  <c r="E982" i="2"/>
  <c r="D982" i="2"/>
  <c r="C982" i="2"/>
  <c r="B982" i="2"/>
  <c r="A982" i="2"/>
  <c r="H981" i="2"/>
  <c r="G981" i="2"/>
  <c r="F981" i="2"/>
  <c r="E981" i="2"/>
  <c r="D981" i="2"/>
  <c r="C981" i="2"/>
  <c r="B981" i="2"/>
  <c r="A981" i="2"/>
  <c r="H980" i="2"/>
  <c r="G980" i="2"/>
  <c r="F980" i="2"/>
  <c r="E980" i="2"/>
  <c r="D980" i="2"/>
  <c r="C980" i="2"/>
  <c r="B980" i="2"/>
  <c r="A980" i="2"/>
  <c r="H979" i="2"/>
  <c r="G979" i="2"/>
  <c r="F979" i="2"/>
  <c r="E979" i="2"/>
  <c r="D979" i="2"/>
  <c r="C979" i="2"/>
  <c r="B979" i="2"/>
  <c r="A979" i="2"/>
  <c r="H978" i="2"/>
  <c r="G978" i="2"/>
  <c r="F978" i="2"/>
  <c r="E978" i="2"/>
  <c r="D978" i="2"/>
  <c r="C978" i="2"/>
  <c r="B978" i="2"/>
  <c r="A978" i="2"/>
  <c r="H977" i="2"/>
  <c r="G977" i="2"/>
  <c r="F977" i="2"/>
  <c r="E977" i="2"/>
  <c r="D977" i="2"/>
  <c r="C977" i="2"/>
  <c r="B977" i="2"/>
  <c r="A977" i="2"/>
  <c r="H976" i="2"/>
  <c r="G976" i="2"/>
  <c r="F976" i="2"/>
  <c r="E976" i="2"/>
  <c r="D976" i="2"/>
  <c r="C976" i="2"/>
  <c r="B976" i="2"/>
  <c r="A976" i="2"/>
  <c r="H975" i="2"/>
  <c r="G975" i="2"/>
  <c r="F975" i="2"/>
  <c r="E975" i="2"/>
  <c r="D975" i="2"/>
  <c r="C975" i="2"/>
  <c r="B975" i="2"/>
  <c r="A975" i="2"/>
  <c r="H974" i="2"/>
  <c r="G974" i="2"/>
  <c r="F974" i="2"/>
  <c r="E974" i="2"/>
  <c r="D974" i="2"/>
  <c r="C974" i="2"/>
  <c r="B974" i="2"/>
  <c r="A974" i="2"/>
  <c r="H973" i="2"/>
  <c r="G973" i="2"/>
  <c r="F973" i="2"/>
  <c r="E973" i="2"/>
  <c r="D973" i="2"/>
  <c r="C973" i="2"/>
  <c r="B973" i="2"/>
  <c r="A973" i="2"/>
  <c r="H972" i="2"/>
  <c r="G972" i="2"/>
  <c r="F972" i="2"/>
  <c r="E972" i="2"/>
  <c r="D972" i="2"/>
  <c r="C972" i="2"/>
  <c r="B972" i="2"/>
  <c r="A972" i="2"/>
  <c r="H971" i="2"/>
  <c r="G971" i="2"/>
  <c r="F971" i="2"/>
  <c r="E971" i="2"/>
  <c r="D971" i="2"/>
  <c r="C971" i="2"/>
  <c r="B971" i="2"/>
  <c r="A971" i="2"/>
  <c r="H970" i="2"/>
  <c r="G970" i="2"/>
  <c r="F970" i="2"/>
  <c r="E970" i="2"/>
  <c r="D970" i="2"/>
  <c r="C970" i="2"/>
  <c r="B970" i="2"/>
  <c r="A970" i="2"/>
  <c r="H969" i="2"/>
  <c r="G969" i="2"/>
  <c r="F969" i="2"/>
  <c r="E969" i="2"/>
  <c r="D969" i="2"/>
  <c r="C969" i="2"/>
  <c r="B969" i="2"/>
  <c r="A969" i="2"/>
  <c r="H968" i="2"/>
  <c r="G968" i="2"/>
  <c r="F968" i="2"/>
  <c r="E968" i="2"/>
  <c r="D968" i="2"/>
  <c r="C968" i="2"/>
  <c r="B968" i="2"/>
  <c r="A968" i="2"/>
  <c r="H967" i="2"/>
  <c r="G967" i="2"/>
  <c r="F967" i="2"/>
  <c r="E967" i="2"/>
  <c r="D967" i="2"/>
  <c r="C967" i="2"/>
  <c r="B967" i="2"/>
  <c r="A967" i="2"/>
  <c r="H966" i="2"/>
  <c r="G966" i="2"/>
  <c r="F966" i="2"/>
  <c r="E966" i="2"/>
  <c r="D966" i="2"/>
  <c r="C966" i="2"/>
  <c r="B966" i="2"/>
  <c r="A966" i="2"/>
  <c r="H965" i="2"/>
  <c r="G965" i="2"/>
  <c r="F965" i="2"/>
  <c r="E965" i="2"/>
  <c r="D965" i="2"/>
  <c r="C965" i="2"/>
  <c r="B965" i="2"/>
  <c r="A965" i="2"/>
  <c r="H964" i="2"/>
  <c r="G964" i="2"/>
  <c r="F964" i="2"/>
  <c r="E964" i="2"/>
  <c r="D964" i="2"/>
  <c r="C964" i="2"/>
  <c r="B964" i="2"/>
  <c r="A964" i="2"/>
  <c r="H963" i="2"/>
  <c r="G963" i="2"/>
  <c r="F963" i="2"/>
  <c r="E963" i="2"/>
  <c r="D963" i="2"/>
  <c r="C963" i="2"/>
  <c r="B963" i="2"/>
  <c r="A963" i="2"/>
  <c r="H962" i="2"/>
  <c r="G962" i="2"/>
  <c r="F962" i="2"/>
  <c r="E962" i="2"/>
  <c r="D962" i="2"/>
  <c r="C962" i="2"/>
  <c r="B962" i="2"/>
  <c r="A962" i="2"/>
  <c r="H961" i="2"/>
  <c r="G961" i="2"/>
  <c r="F961" i="2"/>
  <c r="E961" i="2"/>
  <c r="D961" i="2"/>
  <c r="C961" i="2"/>
  <c r="B961" i="2"/>
  <c r="A961" i="2"/>
  <c r="H960" i="2"/>
  <c r="G960" i="2"/>
  <c r="F960" i="2"/>
  <c r="E960" i="2"/>
  <c r="D960" i="2"/>
  <c r="C960" i="2"/>
  <c r="B960" i="2"/>
  <c r="A960" i="2"/>
  <c r="H959" i="2"/>
  <c r="G959" i="2"/>
  <c r="F959" i="2"/>
  <c r="E959" i="2"/>
  <c r="D959" i="2"/>
  <c r="C959" i="2"/>
  <c r="B959" i="2"/>
  <c r="A959" i="2"/>
  <c r="H958" i="2"/>
  <c r="G958" i="2"/>
  <c r="F958" i="2"/>
  <c r="E958" i="2"/>
  <c r="D958" i="2"/>
  <c r="C958" i="2"/>
  <c r="B958" i="2"/>
  <c r="A958" i="2"/>
  <c r="H957" i="2"/>
  <c r="G957" i="2"/>
  <c r="F957" i="2"/>
  <c r="E957" i="2"/>
  <c r="D957" i="2"/>
  <c r="C957" i="2"/>
  <c r="B957" i="2"/>
  <c r="A957" i="2"/>
  <c r="H956" i="2"/>
  <c r="G956" i="2"/>
  <c r="F956" i="2"/>
  <c r="E956" i="2"/>
  <c r="D956" i="2"/>
  <c r="C956" i="2"/>
  <c r="B956" i="2"/>
  <c r="A956" i="2"/>
  <c r="H955" i="2"/>
  <c r="G955" i="2"/>
  <c r="F955" i="2"/>
  <c r="E955" i="2"/>
  <c r="D955" i="2"/>
  <c r="C955" i="2"/>
  <c r="B955" i="2"/>
  <c r="A955" i="2"/>
  <c r="H954" i="2"/>
  <c r="G954" i="2"/>
  <c r="F954" i="2"/>
  <c r="E954" i="2"/>
  <c r="D954" i="2"/>
  <c r="C954" i="2"/>
  <c r="B954" i="2"/>
  <c r="A954" i="2"/>
  <c r="H953" i="2"/>
  <c r="G953" i="2"/>
  <c r="F953" i="2"/>
  <c r="E953" i="2"/>
  <c r="D953" i="2"/>
  <c r="C953" i="2"/>
  <c r="B953" i="2"/>
  <c r="A953" i="2"/>
  <c r="H952" i="2"/>
  <c r="G952" i="2"/>
  <c r="F952" i="2"/>
  <c r="E952" i="2"/>
  <c r="D952" i="2"/>
  <c r="C952" i="2"/>
  <c r="B952" i="2"/>
  <c r="A952" i="2"/>
  <c r="H951" i="2"/>
  <c r="G951" i="2"/>
  <c r="F951" i="2"/>
  <c r="E951" i="2"/>
  <c r="D951" i="2"/>
  <c r="C951" i="2"/>
  <c r="B951" i="2"/>
  <c r="A951" i="2"/>
  <c r="H950" i="2"/>
  <c r="G950" i="2"/>
  <c r="F950" i="2"/>
  <c r="E950" i="2"/>
  <c r="D950" i="2"/>
  <c r="C950" i="2"/>
  <c r="B950" i="2"/>
  <c r="A950" i="2"/>
  <c r="H949" i="2"/>
  <c r="G949" i="2"/>
  <c r="F949" i="2"/>
  <c r="E949" i="2"/>
  <c r="D949" i="2"/>
  <c r="C949" i="2"/>
  <c r="B949" i="2"/>
  <c r="A949" i="2"/>
  <c r="H948" i="2"/>
  <c r="G948" i="2"/>
  <c r="F948" i="2"/>
  <c r="E948" i="2"/>
  <c r="D948" i="2"/>
  <c r="C948" i="2"/>
  <c r="B948" i="2"/>
  <c r="A948" i="2"/>
  <c r="H947" i="2"/>
  <c r="G947" i="2"/>
  <c r="F947" i="2"/>
  <c r="E947" i="2"/>
  <c r="D947" i="2"/>
  <c r="C947" i="2"/>
  <c r="B947" i="2"/>
  <c r="A947" i="2"/>
  <c r="H946" i="2"/>
  <c r="G946" i="2"/>
  <c r="F946" i="2"/>
  <c r="E946" i="2"/>
  <c r="D946" i="2"/>
  <c r="C946" i="2"/>
  <c r="B946" i="2"/>
  <c r="A946" i="2"/>
  <c r="H945" i="2"/>
  <c r="G945" i="2"/>
  <c r="F945" i="2"/>
  <c r="E945" i="2"/>
  <c r="D945" i="2"/>
  <c r="C945" i="2"/>
  <c r="B945" i="2"/>
  <c r="A945" i="2"/>
  <c r="H944" i="2"/>
  <c r="G944" i="2"/>
  <c r="F944" i="2"/>
  <c r="E944" i="2"/>
  <c r="D944" i="2"/>
  <c r="C944" i="2"/>
  <c r="B944" i="2"/>
  <c r="A944" i="2"/>
  <c r="H943" i="2"/>
  <c r="G943" i="2"/>
  <c r="F943" i="2"/>
  <c r="E943" i="2"/>
  <c r="D943" i="2"/>
  <c r="C943" i="2"/>
  <c r="B943" i="2"/>
  <c r="A943" i="2"/>
  <c r="H942" i="2"/>
  <c r="G942" i="2"/>
  <c r="F942" i="2"/>
  <c r="E942" i="2"/>
  <c r="D942" i="2"/>
  <c r="C942" i="2"/>
  <c r="B942" i="2"/>
  <c r="A942" i="2"/>
  <c r="H941" i="2"/>
  <c r="G941" i="2"/>
  <c r="F941" i="2"/>
  <c r="E941" i="2"/>
  <c r="D941" i="2"/>
  <c r="C941" i="2"/>
  <c r="B941" i="2"/>
  <c r="A941" i="2"/>
  <c r="H940" i="2"/>
  <c r="G940" i="2"/>
  <c r="F940" i="2"/>
  <c r="E940" i="2"/>
  <c r="D940" i="2"/>
  <c r="C940" i="2"/>
  <c r="B940" i="2"/>
  <c r="A940" i="2"/>
  <c r="H939" i="2"/>
  <c r="G939" i="2"/>
  <c r="F939" i="2"/>
  <c r="E939" i="2"/>
  <c r="D939" i="2"/>
  <c r="C939" i="2"/>
  <c r="B939" i="2"/>
  <c r="A939" i="2"/>
  <c r="H938" i="2"/>
  <c r="G938" i="2"/>
  <c r="F938" i="2"/>
  <c r="E938" i="2"/>
  <c r="D938" i="2"/>
  <c r="C938" i="2"/>
  <c r="B938" i="2"/>
  <c r="A938" i="2"/>
  <c r="H937" i="2"/>
  <c r="G937" i="2"/>
  <c r="F937" i="2"/>
  <c r="E937" i="2"/>
  <c r="D937" i="2"/>
  <c r="C937" i="2"/>
  <c r="B937" i="2"/>
  <c r="A937" i="2"/>
  <c r="H936" i="2"/>
  <c r="G936" i="2"/>
  <c r="F936" i="2"/>
  <c r="E936" i="2"/>
  <c r="D936" i="2"/>
  <c r="C936" i="2"/>
  <c r="B936" i="2"/>
  <c r="A936" i="2"/>
  <c r="H935" i="2"/>
  <c r="G935" i="2"/>
  <c r="F935" i="2"/>
  <c r="E935" i="2"/>
  <c r="D935" i="2"/>
  <c r="C935" i="2"/>
  <c r="B935" i="2"/>
  <c r="A935" i="2"/>
  <c r="H934" i="2"/>
  <c r="G934" i="2"/>
  <c r="F934" i="2"/>
  <c r="E934" i="2"/>
  <c r="D934" i="2"/>
  <c r="C934" i="2"/>
  <c r="B934" i="2"/>
  <c r="A934" i="2"/>
  <c r="H933" i="2"/>
  <c r="G933" i="2"/>
  <c r="F933" i="2"/>
  <c r="E933" i="2"/>
  <c r="D933" i="2"/>
  <c r="C933" i="2"/>
  <c r="B933" i="2"/>
  <c r="A933" i="2"/>
  <c r="H932" i="2"/>
  <c r="G932" i="2"/>
  <c r="F932" i="2"/>
  <c r="E932" i="2"/>
  <c r="D932" i="2"/>
  <c r="C932" i="2"/>
  <c r="B932" i="2"/>
  <c r="A932" i="2"/>
  <c r="H931" i="2"/>
  <c r="G931" i="2"/>
  <c r="F931" i="2"/>
  <c r="E931" i="2"/>
  <c r="D931" i="2"/>
  <c r="C931" i="2"/>
  <c r="B931" i="2"/>
  <c r="A931" i="2"/>
  <c r="H930" i="2"/>
  <c r="G930" i="2"/>
  <c r="F930" i="2"/>
  <c r="E930" i="2"/>
  <c r="D930" i="2"/>
  <c r="C930" i="2"/>
  <c r="B930" i="2"/>
  <c r="A930" i="2"/>
  <c r="H929" i="2"/>
  <c r="G929" i="2"/>
  <c r="F929" i="2"/>
  <c r="E929" i="2"/>
  <c r="D929" i="2"/>
  <c r="C929" i="2"/>
  <c r="B929" i="2"/>
  <c r="A929" i="2"/>
  <c r="H928" i="2"/>
  <c r="G928" i="2"/>
  <c r="F928" i="2"/>
  <c r="E928" i="2"/>
  <c r="D928" i="2"/>
  <c r="C928" i="2"/>
  <c r="B928" i="2"/>
  <c r="A928" i="2"/>
  <c r="H927" i="2"/>
  <c r="G927" i="2"/>
  <c r="F927" i="2"/>
  <c r="E927" i="2"/>
  <c r="D927" i="2"/>
  <c r="C927" i="2"/>
  <c r="B927" i="2"/>
  <c r="A927" i="2"/>
  <c r="H926" i="2"/>
  <c r="G926" i="2"/>
  <c r="F926" i="2"/>
  <c r="E926" i="2"/>
  <c r="D926" i="2"/>
  <c r="C926" i="2"/>
  <c r="B926" i="2"/>
  <c r="A926" i="2"/>
  <c r="H925" i="2"/>
  <c r="G925" i="2"/>
  <c r="F925" i="2"/>
  <c r="E925" i="2"/>
  <c r="D925" i="2"/>
  <c r="C925" i="2"/>
  <c r="B925" i="2"/>
  <c r="A925" i="2"/>
  <c r="H924" i="2"/>
  <c r="G924" i="2"/>
  <c r="F924" i="2"/>
  <c r="E924" i="2"/>
  <c r="D924" i="2"/>
  <c r="C924" i="2"/>
  <c r="B924" i="2"/>
  <c r="A924" i="2"/>
  <c r="H923" i="2"/>
  <c r="G923" i="2"/>
  <c r="F923" i="2"/>
  <c r="E923" i="2"/>
  <c r="D923" i="2"/>
  <c r="C923" i="2"/>
  <c r="B923" i="2"/>
  <c r="A923" i="2"/>
  <c r="H922" i="2"/>
  <c r="G922" i="2"/>
  <c r="F922" i="2"/>
  <c r="E922" i="2"/>
  <c r="D922" i="2"/>
  <c r="C922" i="2"/>
  <c r="B922" i="2"/>
  <c r="A922" i="2"/>
  <c r="H921" i="2"/>
  <c r="G921" i="2"/>
  <c r="F921" i="2"/>
  <c r="E921" i="2"/>
  <c r="D921" i="2"/>
  <c r="C921" i="2"/>
  <c r="B921" i="2"/>
  <c r="A921" i="2"/>
  <c r="H920" i="2"/>
  <c r="G920" i="2"/>
  <c r="F920" i="2"/>
  <c r="E920" i="2"/>
  <c r="D920" i="2"/>
  <c r="C920" i="2"/>
  <c r="B920" i="2"/>
  <c r="A920" i="2"/>
  <c r="H919" i="2"/>
  <c r="G919" i="2"/>
  <c r="F919" i="2"/>
  <c r="E919" i="2"/>
  <c r="D919" i="2"/>
  <c r="C919" i="2"/>
  <c r="B919" i="2"/>
  <c r="A919" i="2"/>
  <c r="H918" i="2"/>
  <c r="G918" i="2"/>
  <c r="F918" i="2"/>
  <c r="E918" i="2"/>
  <c r="D918" i="2"/>
  <c r="C918" i="2"/>
  <c r="B918" i="2"/>
  <c r="A918" i="2"/>
  <c r="H917" i="2"/>
  <c r="G917" i="2"/>
  <c r="F917" i="2"/>
  <c r="E917" i="2"/>
  <c r="D917" i="2"/>
  <c r="C917" i="2"/>
  <c r="B917" i="2"/>
  <c r="A917" i="2"/>
  <c r="H916" i="2"/>
  <c r="G916" i="2"/>
  <c r="F916" i="2"/>
  <c r="E916" i="2"/>
  <c r="D916" i="2"/>
  <c r="C916" i="2"/>
  <c r="B916" i="2"/>
  <c r="A916" i="2"/>
  <c r="H915" i="2"/>
  <c r="G915" i="2"/>
  <c r="F915" i="2"/>
  <c r="E915" i="2"/>
  <c r="D915" i="2"/>
  <c r="C915" i="2"/>
  <c r="B915" i="2"/>
  <c r="A915" i="2"/>
  <c r="H914" i="2"/>
  <c r="G914" i="2"/>
  <c r="F914" i="2"/>
  <c r="E914" i="2"/>
  <c r="D914" i="2"/>
  <c r="C914" i="2"/>
  <c r="B914" i="2"/>
  <c r="A914" i="2"/>
  <c r="H913" i="2"/>
  <c r="G913" i="2"/>
  <c r="F913" i="2"/>
  <c r="E913" i="2"/>
  <c r="D913" i="2"/>
  <c r="C913" i="2"/>
  <c r="B913" i="2"/>
  <c r="A913" i="2"/>
  <c r="H912" i="2"/>
  <c r="G912" i="2"/>
  <c r="F912" i="2"/>
  <c r="E912" i="2"/>
  <c r="D912" i="2"/>
  <c r="C912" i="2"/>
  <c r="B912" i="2"/>
  <c r="A912" i="2"/>
  <c r="H911" i="2"/>
  <c r="G911" i="2"/>
  <c r="F911" i="2"/>
  <c r="E911" i="2"/>
  <c r="D911" i="2"/>
  <c r="C911" i="2"/>
  <c r="B911" i="2"/>
  <c r="A911" i="2"/>
  <c r="H910" i="2"/>
  <c r="G910" i="2"/>
  <c r="F910" i="2"/>
  <c r="E910" i="2"/>
  <c r="D910" i="2"/>
  <c r="C910" i="2"/>
  <c r="B910" i="2"/>
  <c r="A910" i="2"/>
  <c r="H909" i="2"/>
  <c r="G909" i="2"/>
  <c r="F909" i="2"/>
  <c r="E909" i="2"/>
  <c r="D909" i="2"/>
  <c r="C909" i="2"/>
  <c r="B909" i="2"/>
  <c r="A909" i="2"/>
  <c r="H908" i="2"/>
  <c r="G908" i="2"/>
  <c r="F908" i="2"/>
  <c r="E908" i="2"/>
  <c r="D908" i="2"/>
  <c r="C908" i="2"/>
  <c r="B908" i="2"/>
  <c r="A908" i="2"/>
  <c r="H907" i="2"/>
  <c r="G907" i="2"/>
  <c r="F907" i="2"/>
  <c r="E907" i="2"/>
  <c r="D907" i="2"/>
  <c r="C907" i="2"/>
  <c r="B907" i="2"/>
  <c r="A907" i="2"/>
  <c r="H906" i="2"/>
  <c r="G906" i="2"/>
  <c r="F906" i="2"/>
  <c r="E906" i="2"/>
  <c r="D906" i="2"/>
  <c r="C906" i="2"/>
  <c r="B906" i="2"/>
  <c r="A906" i="2"/>
  <c r="H905" i="2"/>
  <c r="G905" i="2"/>
  <c r="F905" i="2"/>
  <c r="E905" i="2"/>
  <c r="D905" i="2"/>
  <c r="C905" i="2"/>
  <c r="B905" i="2"/>
  <c r="A905" i="2"/>
  <c r="H904" i="2"/>
  <c r="G904" i="2"/>
  <c r="F904" i="2"/>
  <c r="E904" i="2"/>
  <c r="D904" i="2"/>
  <c r="C904" i="2"/>
  <c r="B904" i="2"/>
  <c r="A904" i="2"/>
  <c r="H903" i="2"/>
  <c r="G903" i="2"/>
  <c r="F903" i="2"/>
  <c r="E903" i="2"/>
  <c r="D903" i="2"/>
  <c r="C903" i="2"/>
  <c r="B903" i="2"/>
  <c r="A903" i="2"/>
  <c r="H902" i="2"/>
  <c r="G902" i="2"/>
  <c r="F902" i="2"/>
  <c r="E902" i="2"/>
  <c r="D902" i="2"/>
  <c r="C902" i="2"/>
  <c r="B902" i="2"/>
  <c r="A902" i="2"/>
  <c r="H901" i="2"/>
  <c r="G901" i="2"/>
  <c r="F901" i="2"/>
  <c r="E901" i="2"/>
  <c r="D901" i="2"/>
  <c r="C901" i="2"/>
  <c r="B901" i="2"/>
  <c r="A901" i="2"/>
  <c r="H900" i="2"/>
  <c r="G900" i="2"/>
  <c r="F900" i="2"/>
  <c r="E900" i="2"/>
  <c r="D900" i="2"/>
  <c r="C900" i="2"/>
  <c r="B900" i="2"/>
  <c r="A900" i="2"/>
  <c r="H899" i="2"/>
  <c r="G899" i="2"/>
  <c r="F899" i="2"/>
  <c r="E899" i="2"/>
  <c r="D899" i="2"/>
  <c r="C899" i="2"/>
  <c r="B899" i="2"/>
  <c r="A899" i="2"/>
  <c r="H898" i="2"/>
  <c r="G898" i="2"/>
  <c r="F898" i="2"/>
  <c r="E898" i="2"/>
  <c r="D898" i="2"/>
  <c r="C898" i="2"/>
  <c r="B898" i="2"/>
  <c r="A898" i="2"/>
  <c r="H897" i="2"/>
  <c r="G897" i="2"/>
  <c r="F897" i="2"/>
  <c r="E897" i="2"/>
  <c r="D897" i="2"/>
  <c r="C897" i="2"/>
  <c r="B897" i="2"/>
  <c r="A897" i="2"/>
  <c r="H896" i="2"/>
  <c r="G896" i="2"/>
  <c r="F896" i="2"/>
  <c r="E896" i="2"/>
  <c r="D896" i="2"/>
  <c r="C896" i="2"/>
  <c r="B896" i="2"/>
  <c r="A896" i="2"/>
  <c r="H895" i="2"/>
  <c r="G895" i="2"/>
  <c r="F895" i="2"/>
  <c r="E895" i="2"/>
  <c r="D895" i="2"/>
  <c r="C895" i="2"/>
  <c r="B895" i="2"/>
  <c r="A895" i="2"/>
  <c r="H894" i="2"/>
  <c r="G894" i="2"/>
  <c r="F894" i="2"/>
  <c r="E894" i="2"/>
  <c r="D894" i="2"/>
  <c r="C894" i="2"/>
  <c r="B894" i="2"/>
  <c r="A894" i="2"/>
  <c r="H893" i="2"/>
  <c r="G893" i="2"/>
  <c r="F893" i="2"/>
  <c r="E893" i="2"/>
  <c r="D893" i="2"/>
  <c r="C893" i="2"/>
  <c r="B893" i="2"/>
  <c r="A893" i="2"/>
  <c r="H892" i="2"/>
  <c r="G892" i="2"/>
  <c r="F892" i="2"/>
  <c r="E892" i="2"/>
  <c r="D892" i="2"/>
  <c r="C892" i="2"/>
  <c r="B892" i="2"/>
  <c r="A892" i="2"/>
  <c r="H891" i="2"/>
  <c r="G891" i="2"/>
  <c r="F891" i="2"/>
  <c r="E891" i="2"/>
  <c r="D891" i="2"/>
  <c r="C891" i="2"/>
  <c r="B891" i="2"/>
  <c r="A891" i="2"/>
  <c r="H890" i="2"/>
  <c r="G890" i="2"/>
  <c r="F890" i="2"/>
  <c r="E890" i="2"/>
  <c r="D890" i="2"/>
  <c r="C890" i="2"/>
  <c r="B890" i="2"/>
  <c r="A890" i="2"/>
  <c r="H889" i="2"/>
  <c r="G889" i="2"/>
  <c r="F889" i="2"/>
  <c r="E889" i="2"/>
  <c r="D889" i="2"/>
  <c r="C889" i="2"/>
  <c r="B889" i="2"/>
  <c r="A889" i="2"/>
  <c r="H888" i="2"/>
  <c r="G888" i="2"/>
  <c r="F888" i="2"/>
  <c r="E888" i="2"/>
  <c r="D888" i="2"/>
  <c r="C888" i="2"/>
  <c r="B888" i="2"/>
  <c r="A888" i="2"/>
  <c r="H887" i="2"/>
  <c r="G887" i="2"/>
  <c r="F887" i="2"/>
  <c r="E887" i="2"/>
  <c r="D887" i="2"/>
  <c r="C887" i="2"/>
  <c r="B887" i="2"/>
  <c r="A887" i="2"/>
  <c r="H886" i="2"/>
  <c r="G886" i="2"/>
  <c r="F886" i="2"/>
  <c r="E886" i="2"/>
  <c r="D886" i="2"/>
  <c r="C886" i="2"/>
  <c r="B886" i="2"/>
  <c r="A886" i="2"/>
  <c r="H885" i="2"/>
  <c r="G885" i="2"/>
  <c r="F885" i="2"/>
  <c r="E885" i="2"/>
  <c r="D885" i="2"/>
  <c r="C885" i="2"/>
  <c r="B885" i="2"/>
  <c r="A885" i="2"/>
  <c r="H884" i="2"/>
  <c r="G884" i="2"/>
  <c r="F884" i="2"/>
  <c r="E884" i="2"/>
  <c r="D884" i="2"/>
  <c r="C884" i="2"/>
  <c r="B884" i="2"/>
  <c r="A884" i="2"/>
  <c r="H883" i="2"/>
  <c r="G883" i="2"/>
  <c r="F883" i="2"/>
  <c r="E883" i="2"/>
  <c r="D883" i="2"/>
  <c r="C883" i="2"/>
  <c r="B883" i="2"/>
  <c r="A883" i="2"/>
  <c r="H882" i="2"/>
  <c r="G882" i="2"/>
  <c r="F882" i="2"/>
  <c r="E882" i="2"/>
  <c r="D882" i="2"/>
  <c r="C882" i="2"/>
  <c r="B882" i="2"/>
  <c r="A882" i="2"/>
  <c r="H881" i="2"/>
  <c r="G881" i="2"/>
  <c r="F881" i="2"/>
  <c r="E881" i="2"/>
  <c r="D881" i="2"/>
  <c r="C881" i="2"/>
  <c r="B881" i="2"/>
  <c r="A881" i="2"/>
  <c r="H880" i="2"/>
  <c r="G880" i="2"/>
  <c r="F880" i="2"/>
  <c r="E880" i="2"/>
  <c r="D880" i="2"/>
  <c r="C880" i="2"/>
  <c r="B880" i="2"/>
  <c r="A880" i="2"/>
  <c r="H879" i="2"/>
  <c r="G879" i="2"/>
  <c r="F879" i="2"/>
  <c r="E879" i="2"/>
  <c r="D879" i="2"/>
  <c r="C879" i="2"/>
  <c r="B879" i="2"/>
  <c r="A879" i="2"/>
  <c r="H878" i="2"/>
  <c r="G878" i="2"/>
  <c r="F878" i="2"/>
  <c r="E878" i="2"/>
  <c r="D878" i="2"/>
  <c r="C878" i="2"/>
  <c r="B878" i="2"/>
  <c r="A878" i="2"/>
  <c r="H877" i="2"/>
  <c r="G877" i="2"/>
  <c r="F877" i="2"/>
  <c r="E877" i="2"/>
  <c r="D877" i="2"/>
  <c r="C877" i="2"/>
  <c r="B877" i="2"/>
  <c r="A877" i="2"/>
  <c r="H876" i="2"/>
  <c r="G876" i="2"/>
  <c r="F876" i="2"/>
  <c r="E876" i="2"/>
  <c r="D876" i="2"/>
  <c r="C876" i="2"/>
  <c r="B876" i="2"/>
  <c r="A876" i="2"/>
  <c r="H875" i="2"/>
  <c r="G875" i="2"/>
  <c r="F875" i="2"/>
  <c r="E875" i="2"/>
  <c r="D875" i="2"/>
  <c r="C875" i="2"/>
  <c r="B875" i="2"/>
  <c r="A875" i="2"/>
  <c r="H874" i="2"/>
  <c r="G874" i="2"/>
  <c r="F874" i="2"/>
  <c r="E874" i="2"/>
  <c r="D874" i="2"/>
  <c r="C874" i="2"/>
  <c r="B874" i="2"/>
  <c r="A874" i="2"/>
  <c r="H873" i="2"/>
  <c r="G873" i="2"/>
  <c r="F873" i="2"/>
  <c r="E873" i="2"/>
  <c r="D873" i="2"/>
  <c r="C873" i="2"/>
  <c r="B873" i="2"/>
  <c r="A873" i="2"/>
  <c r="H872" i="2"/>
  <c r="G872" i="2"/>
  <c r="F872" i="2"/>
  <c r="E872" i="2"/>
  <c r="D872" i="2"/>
  <c r="C872" i="2"/>
  <c r="B872" i="2"/>
  <c r="A872" i="2"/>
  <c r="H871" i="2"/>
  <c r="G871" i="2"/>
  <c r="F871" i="2"/>
  <c r="E871" i="2"/>
  <c r="D871" i="2"/>
  <c r="C871" i="2"/>
  <c r="B871" i="2"/>
  <c r="A871" i="2"/>
  <c r="H870" i="2"/>
  <c r="G870" i="2"/>
  <c r="F870" i="2"/>
  <c r="E870" i="2"/>
  <c r="D870" i="2"/>
  <c r="C870" i="2"/>
  <c r="B870" i="2"/>
  <c r="A870" i="2"/>
  <c r="H869" i="2"/>
  <c r="G869" i="2"/>
  <c r="F869" i="2"/>
  <c r="E869" i="2"/>
  <c r="D869" i="2"/>
  <c r="C869" i="2"/>
  <c r="B869" i="2"/>
  <c r="A869" i="2"/>
  <c r="H868" i="2"/>
  <c r="G868" i="2"/>
  <c r="F868" i="2"/>
  <c r="E868" i="2"/>
  <c r="D868" i="2"/>
  <c r="C868" i="2"/>
  <c r="B868" i="2"/>
  <c r="A868" i="2"/>
  <c r="H867" i="2"/>
  <c r="G867" i="2"/>
  <c r="F867" i="2"/>
  <c r="E867" i="2"/>
  <c r="D867" i="2"/>
  <c r="C867" i="2"/>
  <c r="B867" i="2"/>
  <c r="A867" i="2"/>
  <c r="H866" i="2"/>
  <c r="G866" i="2"/>
  <c r="F866" i="2"/>
  <c r="E866" i="2"/>
  <c r="D866" i="2"/>
  <c r="C866" i="2"/>
  <c r="B866" i="2"/>
  <c r="A866" i="2"/>
  <c r="H865" i="2"/>
  <c r="G865" i="2"/>
  <c r="F865" i="2"/>
  <c r="E865" i="2"/>
  <c r="D865" i="2"/>
  <c r="C865" i="2"/>
  <c r="B865" i="2"/>
  <c r="A865" i="2"/>
  <c r="H864" i="2"/>
  <c r="G864" i="2"/>
  <c r="F864" i="2"/>
  <c r="E864" i="2"/>
  <c r="D864" i="2"/>
  <c r="C864" i="2"/>
  <c r="B864" i="2"/>
  <c r="A864" i="2"/>
  <c r="H863" i="2"/>
  <c r="G863" i="2"/>
  <c r="F863" i="2"/>
  <c r="E863" i="2"/>
  <c r="D863" i="2"/>
  <c r="C863" i="2"/>
  <c r="B863" i="2"/>
  <c r="A863" i="2"/>
  <c r="H862" i="2"/>
  <c r="G862" i="2"/>
  <c r="F862" i="2"/>
  <c r="E862" i="2"/>
  <c r="D862" i="2"/>
  <c r="C862" i="2"/>
  <c r="B862" i="2"/>
  <c r="A862" i="2"/>
  <c r="H861" i="2"/>
  <c r="G861" i="2"/>
  <c r="F861" i="2"/>
  <c r="E861" i="2"/>
  <c r="D861" i="2"/>
  <c r="C861" i="2"/>
  <c r="B861" i="2"/>
  <c r="A861" i="2"/>
  <c r="H860" i="2"/>
  <c r="G860" i="2"/>
  <c r="F860" i="2"/>
  <c r="E860" i="2"/>
  <c r="D860" i="2"/>
  <c r="C860" i="2"/>
  <c r="B860" i="2"/>
  <c r="A860" i="2"/>
  <c r="H859" i="2"/>
  <c r="G859" i="2"/>
  <c r="F859" i="2"/>
  <c r="E859" i="2"/>
  <c r="D859" i="2"/>
  <c r="C859" i="2"/>
  <c r="B859" i="2"/>
  <c r="A859" i="2"/>
  <c r="H858" i="2"/>
  <c r="G858" i="2"/>
  <c r="F858" i="2"/>
  <c r="E858" i="2"/>
  <c r="D858" i="2"/>
  <c r="C858" i="2"/>
  <c r="B858" i="2"/>
  <c r="A858" i="2"/>
  <c r="H857" i="2"/>
  <c r="G857" i="2"/>
  <c r="F857" i="2"/>
  <c r="E857" i="2"/>
  <c r="D857" i="2"/>
  <c r="C857" i="2"/>
  <c r="B857" i="2"/>
  <c r="A857" i="2"/>
  <c r="H856" i="2"/>
  <c r="G856" i="2"/>
  <c r="F856" i="2"/>
  <c r="E856" i="2"/>
  <c r="D856" i="2"/>
  <c r="C856" i="2"/>
  <c r="B856" i="2"/>
  <c r="A856" i="2"/>
  <c r="H855" i="2"/>
  <c r="G855" i="2"/>
  <c r="F855" i="2"/>
  <c r="E855" i="2"/>
  <c r="D855" i="2"/>
  <c r="C855" i="2"/>
  <c r="B855" i="2"/>
  <c r="A855" i="2"/>
  <c r="H854" i="2"/>
  <c r="G854" i="2"/>
  <c r="F854" i="2"/>
  <c r="E854" i="2"/>
  <c r="D854" i="2"/>
  <c r="C854" i="2"/>
  <c r="B854" i="2"/>
  <c r="A854" i="2"/>
  <c r="H853" i="2"/>
  <c r="G853" i="2"/>
  <c r="F853" i="2"/>
  <c r="E853" i="2"/>
  <c r="D853" i="2"/>
  <c r="C853" i="2"/>
  <c r="B853" i="2"/>
  <c r="A853" i="2"/>
  <c r="H852" i="2"/>
  <c r="G852" i="2"/>
  <c r="F852" i="2"/>
  <c r="E852" i="2"/>
  <c r="D852" i="2"/>
  <c r="C852" i="2"/>
  <c r="B852" i="2"/>
  <c r="A852" i="2"/>
  <c r="H851" i="2"/>
  <c r="G851" i="2"/>
  <c r="F851" i="2"/>
  <c r="E851" i="2"/>
  <c r="D851" i="2"/>
  <c r="C851" i="2"/>
  <c r="B851" i="2"/>
  <c r="A851" i="2"/>
  <c r="H850" i="2"/>
  <c r="G850" i="2"/>
  <c r="F850" i="2"/>
  <c r="E850" i="2"/>
  <c r="D850" i="2"/>
  <c r="C850" i="2"/>
  <c r="B850" i="2"/>
  <c r="A850" i="2"/>
  <c r="H849" i="2"/>
  <c r="G849" i="2"/>
  <c r="F849" i="2"/>
  <c r="E849" i="2"/>
  <c r="D849" i="2"/>
  <c r="C849" i="2"/>
  <c r="B849" i="2"/>
  <c r="A849" i="2"/>
  <c r="H848" i="2"/>
  <c r="G848" i="2"/>
  <c r="F848" i="2"/>
  <c r="E848" i="2"/>
  <c r="D848" i="2"/>
  <c r="C848" i="2"/>
  <c r="B848" i="2"/>
  <c r="A848" i="2"/>
  <c r="H847" i="2"/>
  <c r="G847" i="2"/>
  <c r="F847" i="2"/>
  <c r="E847" i="2"/>
  <c r="D847" i="2"/>
  <c r="C847" i="2"/>
  <c r="B847" i="2"/>
  <c r="A847" i="2"/>
  <c r="H846" i="2"/>
  <c r="G846" i="2"/>
  <c r="F846" i="2"/>
  <c r="E846" i="2"/>
  <c r="D846" i="2"/>
  <c r="C846" i="2"/>
  <c r="B846" i="2"/>
  <c r="A846" i="2"/>
  <c r="H845" i="2"/>
  <c r="G845" i="2"/>
  <c r="F845" i="2"/>
  <c r="E845" i="2"/>
  <c r="D845" i="2"/>
  <c r="C845" i="2"/>
  <c r="B845" i="2"/>
  <c r="A845" i="2"/>
  <c r="H844" i="2"/>
  <c r="G844" i="2"/>
  <c r="F844" i="2"/>
  <c r="E844" i="2"/>
  <c r="D844" i="2"/>
  <c r="C844" i="2"/>
  <c r="B844" i="2"/>
  <c r="A844" i="2"/>
  <c r="H843" i="2"/>
  <c r="G843" i="2"/>
  <c r="F843" i="2"/>
  <c r="E843" i="2"/>
  <c r="D843" i="2"/>
  <c r="C843" i="2"/>
  <c r="B843" i="2"/>
  <c r="A843" i="2"/>
  <c r="H842" i="2"/>
  <c r="G842" i="2"/>
  <c r="F842" i="2"/>
  <c r="E842" i="2"/>
  <c r="D842" i="2"/>
  <c r="C842" i="2"/>
  <c r="B842" i="2"/>
  <c r="A842" i="2"/>
  <c r="H841" i="2"/>
  <c r="G841" i="2"/>
  <c r="F841" i="2"/>
  <c r="E841" i="2"/>
  <c r="D841" i="2"/>
  <c r="C841" i="2"/>
  <c r="B841" i="2"/>
  <c r="A841" i="2"/>
  <c r="H840" i="2"/>
  <c r="G840" i="2"/>
  <c r="F840" i="2"/>
  <c r="E840" i="2"/>
  <c r="D840" i="2"/>
  <c r="C840" i="2"/>
  <c r="B840" i="2"/>
  <c r="A840" i="2"/>
  <c r="H839" i="2"/>
  <c r="G839" i="2"/>
  <c r="F839" i="2"/>
  <c r="E839" i="2"/>
  <c r="D839" i="2"/>
  <c r="C839" i="2"/>
  <c r="B839" i="2"/>
  <c r="A839" i="2"/>
  <c r="H838" i="2"/>
  <c r="G838" i="2"/>
  <c r="F838" i="2"/>
  <c r="E838" i="2"/>
  <c r="D838" i="2"/>
  <c r="C838" i="2"/>
  <c r="B838" i="2"/>
  <c r="A838" i="2"/>
  <c r="H837" i="2"/>
  <c r="G837" i="2"/>
  <c r="F837" i="2"/>
  <c r="E837" i="2"/>
  <c r="D837" i="2"/>
  <c r="C837" i="2"/>
  <c r="B837" i="2"/>
  <c r="A837" i="2"/>
  <c r="H836" i="2"/>
  <c r="G836" i="2"/>
  <c r="F836" i="2"/>
  <c r="E836" i="2"/>
  <c r="D836" i="2"/>
  <c r="C836" i="2"/>
  <c r="B836" i="2"/>
  <c r="A836" i="2"/>
  <c r="H835" i="2"/>
  <c r="G835" i="2"/>
  <c r="F835" i="2"/>
  <c r="E835" i="2"/>
  <c r="D835" i="2"/>
  <c r="C835" i="2"/>
  <c r="B835" i="2"/>
  <c r="A835" i="2"/>
  <c r="H834" i="2"/>
  <c r="G834" i="2"/>
  <c r="F834" i="2"/>
  <c r="E834" i="2"/>
  <c r="D834" i="2"/>
  <c r="C834" i="2"/>
  <c r="B834" i="2"/>
  <c r="A834" i="2"/>
  <c r="H833" i="2"/>
  <c r="G833" i="2"/>
  <c r="F833" i="2"/>
  <c r="E833" i="2"/>
  <c r="D833" i="2"/>
  <c r="C833" i="2"/>
  <c r="B833" i="2"/>
  <c r="A833" i="2"/>
  <c r="H832" i="2"/>
  <c r="G832" i="2"/>
  <c r="F832" i="2"/>
  <c r="E832" i="2"/>
  <c r="D832" i="2"/>
  <c r="C832" i="2"/>
  <c r="B832" i="2"/>
  <c r="A832" i="2"/>
  <c r="H831" i="2"/>
  <c r="G831" i="2"/>
  <c r="F831" i="2"/>
  <c r="E831" i="2"/>
  <c r="D831" i="2"/>
  <c r="C831" i="2"/>
  <c r="B831" i="2"/>
  <c r="A831" i="2"/>
  <c r="H830" i="2"/>
  <c r="G830" i="2"/>
  <c r="F830" i="2"/>
  <c r="E830" i="2"/>
  <c r="D830" i="2"/>
  <c r="C830" i="2"/>
  <c r="B830" i="2"/>
  <c r="A830" i="2"/>
  <c r="H829" i="2"/>
  <c r="G829" i="2"/>
  <c r="F829" i="2"/>
  <c r="E829" i="2"/>
  <c r="D829" i="2"/>
  <c r="C829" i="2"/>
  <c r="B829" i="2"/>
  <c r="A829" i="2"/>
  <c r="H828" i="2"/>
  <c r="G828" i="2"/>
  <c r="F828" i="2"/>
  <c r="E828" i="2"/>
  <c r="D828" i="2"/>
  <c r="C828" i="2"/>
  <c r="B828" i="2"/>
  <c r="A828" i="2"/>
  <c r="H827" i="2"/>
  <c r="G827" i="2"/>
  <c r="F827" i="2"/>
  <c r="E827" i="2"/>
  <c r="D827" i="2"/>
  <c r="C827" i="2"/>
  <c r="B827" i="2"/>
  <c r="A827" i="2"/>
  <c r="H826" i="2"/>
  <c r="G826" i="2"/>
  <c r="F826" i="2"/>
  <c r="E826" i="2"/>
  <c r="D826" i="2"/>
  <c r="C826" i="2"/>
  <c r="B826" i="2"/>
  <c r="A826" i="2"/>
  <c r="H825" i="2"/>
  <c r="G825" i="2"/>
  <c r="F825" i="2"/>
  <c r="E825" i="2"/>
  <c r="D825" i="2"/>
  <c r="C825" i="2"/>
  <c r="B825" i="2"/>
  <c r="A825" i="2"/>
  <c r="H824" i="2"/>
  <c r="G824" i="2"/>
  <c r="F824" i="2"/>
  <c r="E824" i="2"/>
  <c r="D824" i="2"/>
  <c r="C824" i="2"/>
  <c r="B824" i="2"/>
  <c r="A824" i="2"/>
  <c r="H823" i="2"/>
  <c r="G823" i="2"/>
  <c r="F823" i="2"/>
  <c r="E823" i="2"/>
  <c r="D823" i="2"/>
  <c r="C823" i="2"/>
  <c r="B823" i="2"/>
  <c r="A823" i="2"/>
  <c r="H822" i="2"/>
  <c r="G822" i="2"/>
  <c r="F822" i="2"/>
  <c r="E822" i="2"/>
  <c r="D822" i="2"/>
  <c r="C822" i="2"/>
  <c r="B822" i="2"/>
  <c r="A822" i="2"/>
  <c r="H821" i="2"/>
  <c r="G821" i="2"/>
  <c r="F821" i="2"/>
  <c r="E821" i="2"/>
  <c r="D821" i="2"/>
  <c r="C821" i="2"/>
  <c r="B821" i="2"/>
  <c r="A821" i="2"/>
  <c r="H820" i="2"/>
  <c r="G820" i="2"/>
  <c r="F820" i="2"/>
  <c r="E820" i="2"/>
  <c r="D820" i="2"/>
  <c r="C820" i="2"/>
  <c r="B820" i="2"/>
  <c r="A820" i="2"/>
  <c r="H819" i="2"/>
  <c r="G819" i="2"/>
  <c r="F819" i="2"/>
  <c r="E819" i="2"/>
  <c r="D819" i="2"/>
  <c r="C819" i="2"/>
  <c r="B819" i="2"/>
  <c r="A819" i="2"/>
  <c r="H818" i="2"/>
  <c r="G818" i="2"/>
  <c r="F818" i="2"/>
  <c r="E818" i="2"/>
  <c r="D818" i="2"/>
  <c r="C818" i="2"/>
  <c r="B818" i="2"/>
  <c r="A818" i="2"/>
  <c r="H817" i="2"/>
  <c r="G817" i="2"/>
  <c r="F817" i="2"/>
  <c r="E817" i="2"/>
  <c r="D817" i="2"/>
  <c r="C817" i="2"/>
  <c r="B817" i="2"/>
  <c r="A817" i="2"/>
  <c r="H816" i="2"/>
  <c r="G816" i="2"/>
  <c r="F816" i="2"/>
  <c r="E816" i="2"/>
  <c r="D816" i="2"/>
  <c r="C816" i="2"/>
  <c r="B816" i="2"/>
  <c r="A816" i="2"/>
  <c r="H815" i="2"/>
  <c r="G815" i="2"/>
  <c r="F815" i="2"/>
  <c r="E815" i="2"/>
  <c r="D815" i="2"/>
  <c r="C815" i="2"/>
  <c r="B815" i="2"/>
  <c r="A815" i="2"/>
  <c r="H814" i="2"/>
  <c r="G814" i="2"/>
  <c r="F814" i="2"/>
  <c r="E814" i="2"/>
  <c r="D814" i="2"/>
  <c r="C814" i="2"/>
  <c r="B814" i="2"/>
  <c r="A814" i="2"/>
  <c r="H813" i="2"/>
  <c r="G813" i="2"/>
  <c r="F813" i="2"/>
  <c r="E813" i="2"/>
  <c r="D813" i="2"/>
  <c r="C813" i="2"/>
  <c r="B813" i="2"/>
  <c r="A813" i="2"/>
  <c r="H812" i="2"/>
  <c r="G812" i="2"/>
  <c r="F812" i="2"/>
  <c r="E812" i="2"/>
  <c r="D812" i="2"/>
  <c r="C812" i="2"/>
  <c r="B812" i="2"/>
  <c r="A812" i="2"/>
  <c r="H811" i="2"/>
  <c r="G811" i="2"/>
  <c r="F811" i="2"/>
  <c r="E811" i="2"/>
  <c r="D811" i="2"/>
  <c r="C811" i="2"/>
  <c r="B811" i="2"/>
  <c r="A811" i="2"/>
  <c r="H810" i="2"/>
  <c r="G810" i="2"/>
  <c r="F810" i="2"/>
  <c r="E810" i="2"/>
  <c r="D810" i="2"/>
  <c r="C810" i="2"/>
  <c r="B810" i="2"/>
  <c r="A810" i="2"/>
  <c r="H809" i="2"/>
  <c r="G809" i="2"/>
  <c r="F809" i="2"/>
  <c r="E809" i="2"/>
  <c r="D809" i="2"/>
  <c r="C809" i="2"/>
  <c r="B809" i="2"/>
  <c r="A809" i="2"/>
  <c r="H808" i="2"/>
  <c r="G808" i="2"/>
  <c r="F808" i="2"/>
  <c r="E808" i="2"/>
  <c r="D808" i="2"/>
  <c r="C808" i="2"/>
  <c r="B808" i="2"/>
  <c r="A808" i="2"/>
  <c r="H807" i="2"/>
  <c r="G807" i="2"/>
  <c r="F807" i="2"/>
  <c r="E807" i="2"/>
  <c r="D807" i="2"/>
  <c r="C807" i="2"/>
  <c r="B807" i="2"/>
  <c r="A807" i="2"/>
  <c r="H806" i="2"/>
  <c r="G806" i="2"/>
  <c r="F806" i="2"/>
  <c r="E806" i="2"/>
  <c r="D806" i="2"/>
  <c r="C806" i="2"/>
  <c r="B806" i="2"/>
  <c r="A806" i="2"/>
  <c r="H805" i="2"/>
  <c r="G805" i="2"/>
  <c r="F805" i="2"/>
  <c r="E805" i="2"/>
  <c r="D805" i="2"/>
  <c r="C805" i="2"/>
  <c r="B805" i="2"/>
  <c r="A805" i="2"/>
  <c r="H804" i="2"/>
  <c r="G804" i="2"/>
  <c r="F804" i="2"/>
  <c r="E804" i="2"/>
  <c r="D804" i="2"/>
  <c r="C804" i="2"/>
  <c r="B804" i="2"/>
  <c r="A804" i="2"/>
  <c r="H803" i="2"/>
  <c r="G803" i="2"/>
  <c r="F803" i="2"/>
  <c r="E803" i="2"/>
  <c r="D803" i="2"/>
  <c r="C803" i="2"/>
  <c r="B803" i="2"/>
  <c r="A803" i="2"/>
  <c r="H802" i="2"/>
  <c r="G802" i="2"/>
  <c r="F802" i="2"/>
  <c r="E802" i="2"/>
  <c r="D802" i="2"/>
  <c r="C802" i="2"/>
  <c r="B802" i="2"/>
  <c r="A802" i="2"/>
  <c r="H801" i="2"/>
  <c r="G801" i="2"/>
  <c r="F801" i="2"/>
  <c r="E801" i="2"/>
  <c r="D801" i="2"/>
  <c r="C801" i="2"/>
  <c r="B801" i="2"/>
  <c r="A801" i="2"/>
  <c r="H800" i="2"/>
  <c r="G800" i="2"/>
  <c r="F800" i="2"/>
  <c r="E800" i="2"/>
  <c r="D800" i="2"/>
  <c r="C800" i="2"/>
  <c r="B800" i="2"/>
  <c r="A800" i="2"/>
  <c r="H799" i="2"/>
  <c r="G799" i="2"/>
  <c r="F799" i="2"/>
  <c r="E799" i="2"/>
  <c r="D799" i="2"/>
  <c r="C799" i="2"/>
  <c r="B799" i="2"/>
  <c r="A799" i="2"/>
  <c r="H798" i="2"/>
  <c r="G798" i="2"/>
  <c r="F798" i="2"/>
  <c r="E798" i="2"/>
  <c r="D798" i="2"/>
  <c r="C798" i="2"/>
  <c r="B798" i="2"/>
  <c r="A798" i="2"/>
  <c r="H797" i="2"/>
  <c r="G797" i="2"/>
  <c r="F797" i="2"/>
  <c r="E797" i="2"/>
  <c r="D797" i="2"/>
  <c r="C797" i="2"/>
  <c r="B797" i="2"/>
  <c r="A797" i="2"/>
  <c r="H796" i="2"/>
  <c r="G796" i="2"/>
  <c r="F796" i="2"/>
  <c r="E796" i="2"/>
  <c r="D796" i="2"/>
  <c r="C796" i="2"/>
  <c r="B796" i="2"/>
  <c r="A796" i="2"/>
  <c r="H795" i="2"/>
  <c r="G795" i="2"/>
  <c r="F795" i="2"/>
  <c r="E795" i="2"/>
  <c r="D795" i="2"/>
  <c r="C795" i="2"/>
  <c r="B795" i="2"/>
  <c r="A795" i="2"/>
  <c r="H794" i="2"/>
  <c r="G794" i="2"/>
  <c r="F794" i="2"/>
  <c r="E794" i="2"/>
  <c r="D794" i="2"/>
  <c r="C794" i="2"/>
  <c r="B794" i="2"/>
  <c r="A794" i="2"/>
  <c r="H793" i="2"/>
  <c r="G793" i="2"/>
  <c r="F793" i="2"/>
  <c r="E793" i="2"/>
  <c r="D793" i="2"/>
  <c r="C793" i="2"/>
  <c r="B793" i="2"/>
  <c r="A793" i="2"/>
  <c r="H792" i="2"/>
  <c r="G792" i="2"/>
  <c r="F792" i="2"/>
  <c r="E792" i="2"/>
  <c r="D792" i="2"/>
  <c r="C792" i="2"/>
  <c r="B792" i="2"/>
  <c r="A792" i="2"/>
  <c r="H791" i="2"/>
  <c r="G791" i="2"/>
  <c r="F791" i="2"/>
  <c r="E791" i="2"/>
  <c r="D791" i="2"/>
  <c r="C791" i="2"/>
  <c r="B791" i="2"/>
  <c r="A791" i="2"/>
  <c r="H790" i="2"/>
  <c r="G790" i="2"/>
  <c r="F790" i="2"/>
  <c r="E790" i="2"/>
  <c r="D790" i="2"/>
  <c r="C790" i="2"/>
  <c r="B790" i="2"/>
  <c r="A790" i="2"/>
  <c r="H789" i="2"/>
  <c r="G789" i="2"/>
  <c r="F789" i="2"/>
  <c r="E789" i="2"/>
  <c r="D789" i="2"/>
  <c r="C789" i="2"/>
  <c r="B789" i="2"/>
  <c r="A789" i="2"/>
  <c r="H788" i="2"/>
  <c r="G788" i="2"/>
  <c r="F788" i="2"/>
  <c r="E788" i="2"/>
  <c r="D788" i="2"/>
  <c r="C788" i="2"/>
  <c r="B788" i="2"/>
  <c r="A788" i="2"/>
  <c r="H787" i="2"/>
  <c r="G787" i="2"/>
  <c r="F787" i="2"/>
  <c r="E787" i="2"/>
  <c r="D787" i="2"/>
  <c r="C787" i="2"/>
  <c r="B787" i="2"/>
  <c r="A787" i="2"/>
  <c r="H786" i="2"/>
  <c r="G786" i="2"/>
  <c r="F786" i="2"/>
  <c r="E786" i="2"/>
  <c r="D786" i="2"/>
  <c r="C786" i="2"/>
  <c r="B786" i="2"/>
  <c r="A786" i="2"/>
  <c r="H785" i="2"/>
  <c r="G785" i="2"/>
  <c r="F785" i="2"/>
  <c r="E785" i="2"/>
  <c r="D785" i="2"/>
  <c r="C785" i="2"/>
  <c r="B785" i="2"/>
  <c r="A785" i="2"/>
  <c r="H784" i="2"/>
  <c r="G784" i="2"/>
  <c r="F784" i="2"/>
  <c r="E784" i="2"/>
  <c r="D784" i="2"/>
  <c r="C784" i="2"/>
  <c r="B784" i="2"/>
  <c r="A784" i="2"/>
  <c r="H783" i="2"/>
  <c r="G783" i="2"/>
  <c r="F783" i="2"/>
  <c r="E783" i="2"/>
  <c r="D783" i="2"/>
  <c r="C783" i="2"/>
  <c r="B783" i="2"/>
  <c r="A783" i="2"/>
  <c r="H782" i="2"/>
  <c r="G782" i="2"/>
  <c r="F782" i="2"/>
  <c r="E782" i="2"/>
  <c r="D782" i="2"/>
  <c r="C782" i="2"/>
  <c r="B782" i="2"/>
  <c r="A782" i="2"/>
  <c r="H781" i="2"/>
  <c r="G781" i="2"/>
  <c r="F781" i="2"/>
  <c r="E781" i="2"/>
  <c r="D781" i="2"/>
  <c r="C781" i="2"/>
  <c r="B781" i="2"/>
  <c r="A781" i="2"/>
  <c r="H780" i="2"/>
  <c r="G780" i="2"/>
  <c r="F780" i="2"/>
  <c r="E780" i="2"/>
  <c r="D780" i="2"/>
  <c r="C780" i="2"/>
  <c r="B780" i="2"/>
  <c r="A780" i="2"/>
  <c r="H779" i="2"/>
  <c r="G779" i="2"/>
  <c r="F779" i="2"/>
  <c r="E779" i="2"/>
  <c r="D779" i="2"/>
  <c r="C779" i="2"/>
  <c r="B779" i="2"/>
  <c r="A779" i="2"/>
  <c r="H778" i="2"/>
  <c r="G778" i="2"/>
  <c r="F778" i="2"/>
  <c r="E778" i="2"/>
  <c r="D778" i="2"/>
  <c r="C778" i="2"/>
  <c r="B778" i="2"/>
  <c r="A778" i="2"/>
  <c r="H777" i="2"/>
  <c r="G777" i="2"/>
  <c r="F777" i="2"/>
  <c r="E777" i="2"/>
  <c r="D777" i="2"/>
  <c r="C777" i="2"/>
  <c r="B777" i="2"/>
  <c r="A777" i="2"/>
  <c r="H776" i="2"/>
  <c r="G776" i="2"/>
  <c r="F776" i="2"/>
  <c r="E776" i="2"/>
  <c r="D776" i="2"/>
  <c r="C776" i="2"/>
  <c r="B776" i="2"/>
  <c r="A776" i="2"/>
  <c r="H775" i="2"/>
  <c r="G775" i="2"/>
  <c r="F775" i="2"/>
  <c r="E775" i="2"/>
  <c r="D775" i="2"/>
  <c r="C775" i="2"/>
  <c r="B775" i="2"/>
  <c r="A775" i="2"/>
  <c r="H774" i="2"/>
  <c r="G774" i="2"/>
  <c r="F774" i="2"/>
  <c r="E774" i="2"/>
  <c r="D774" i="2"/>
  <c r="C774" i="2"/>
  <c r="B774" i="2"/>
  <c r="A774" i="2"/>
  <c r="H773" i="2"/>
  <c r="G773" i="2"/>
  <c r="F773" i="2"/>
  <c r="E773" i="2"/>
  <c r="D773" i="2"/>
  <c r="C773" i="2"/>
  <c r="B773" i="2"/>
  <c r="A773" i="2"/>
  <c r="H772" i="2"/>
  <c r="G772" i="2"/>
  <c r="F772" i="2"/>
  <c r="E772" i="2"/>
  <c r="D772" i="2"/>
  <c r="C772" i="2"/>
  <c r="B772" i="2"/>
  <c r="A772" i="2"/>
  <c r="H771" i="2"/>
  <c r="G771" i="2"/>
  <c r="F771" i="2"/>
  <c r="E771" i="2"/>
  <c r="D771" i="2"/>
  <c r="C771" i="2"/>
  <c r="B771" i="2"/>
  <c r="A771" i="2"/>
  <c r="H770" i="2"/>
  <c r="G770" i="2"/>
  <c r="F770" i="2"/>
  <c r="E770" i="2"/>
  <c r="D770" i="2"/>
  <c r="C770" i="2"/>
  <c r="B770" i="2"/>
  <c r="A770" i="2"/>
  <c r="H769" i="2"/>
  <c r="G769" i="2"/>
  <c r="F769" i="2"/>
  <c r="E769" i="2"/>
  <c r="D769" i="2"/>
  <c r="C769" i="2"/>
  <c r="B769" i="2"/>
  <c r="A769" i="2"/>
  <c r="H768" i="2"/>
  <c r="G768" i="2"/>
  <c r="F768" i="2"/>
  <c r="E768" i="2"/>
  <c r="D768" i="2"/>
  <c r="C768" i="2"/>
  <c r="B768" i="2"/>
  <c r="A768" i="2"/>
  <c r="H767" i="2"/>
  <c r="G767" i="2"/>
  <c r="F767" i="2"/>
  <c r="E767" i="2"/>
  <c r="D767" i="2"/>
  <c r="C767" i="2"/>
  <c r="B767" i="2"/>
  <c r="A767" i="2"/>
  <c r="H766" i="2"/>
  <c r="G766" i="2"/>
  <c r="F766" i="2"/>
  <c r="E766" i="2"/>
  <c r="D766" i="2"/>
  <c r="C766" i="2"/>
  <c r="B766" i="2"/>
  <c r="A766" i="2"/>
  <c r="H765" i="2"/>
  <c r="G765" i="2"/>
  <c r="F765" i="2"/>
  <c r="E765" i="2"/>
  <c r="D765" i="2"/>
  <c r="C765" i="2"/>
  <c r="B765" i="2"/>
  <c r="A765" i="2"/>
  <c r="H764" i="2"/>
  <c r="G764" i="2"/>
  <c r="F764" i="2"/>
  <c r="E764" i="2"/>
  <c r="D764" i="2"/>
  <c r="C764" i="2"/>
  <c r="B764" i="2"/>
  <c r="A764" i="2"/>
  <c r="H763" i="2"/>
  <c r="G763" i="2"/>
  <c r="F763" i="2"/>
  <c r="E763" i="2"/>
  <c r="D763" i="2"/>
  <c r="C763" i="2"/>
  <c r="B763" i="2"/>
  <c r="A763" i="2"/>
  <c r="H762" i="2"/>
  <c r="G762" i="2"/>
  <c r="F762" i="2"/>
  <c r="E762" i="2"/>
  <c r="D762" i="2"/>
  <c r="C762" i="2"/>
  <c r="B762" i="2"/>
  <c r="A762" i="2"/>
  <c r="H761" i="2"/>
  <c r="G761" i="2"/>
  <c r="F761" i="2"/>
  <c r="E761" i="2"/>
  <c r="D761" i="2"/>
  <c r="C761" i="2"/>
  <c r="B761" i="2"/>
  <c r="A761" i="2"/>
  <c r="H760" i="2"/>
  <c r="G760" i="2"/>
  <c r="F760" i="2"/>
  <c r="E760" i="2"/>
  <c r="D760" i="2"/>
  <c r="C760" i="2"/>
  <c r="B760" i="2"/>
  <c r="A760" i="2"/>
  <c r="H759" i="2"/>
  <c r="G759" i="2"/>
  <c r="F759" i="2"/>
  <c r="E759" i="2"/>
  <c r="D759" i="2"/>
  <c r="C759" i="2"/>
  <c r="B759" i="2"/>
  <c r="A759" i="2"/>
  <c r="H758" i="2"/>
  <c r="G758" i="2"/>
  <c r="F758" i="2"/>
  <c r="E758" i="2"/>
  <c r="D758" i="2"/>
  <c r="C758" i="2"/>
  <c r="B758" i="2"/>
  <c r="A758" i="2"/>
  <c r="H757" i="2"/>
  <c r="G757" i="2"/>
  <c r="F757" i="2"/>
  <c r="E757" i="2"/>
  <c r="D757" i="2"/>
  <c r="C757" i="2"/>
  <c r="B757" i="2"/>
  <c r="A757" i="2"/>
  <c r="H756" i="2"/>
  <c r="G756" i="2"/>
  <c r="F756" i="2"/>
  <c r="E756" i="2"/>
  <c r="D756" i="2"/>
  <c r="C756" i="2"/>
  <c r="B756" i="2"/>
  <c r="A756" i="2"/>
  <c r="H755" i="2"/>
  <c r="G755" i="2"/>
  <c r="F755" i="2"/>
  <c r="E755" i="2"/>
  <c r="D755" i="2"/>
  <c r="C755" i="2"/>
  <c r="B755" i="2"/>
  <c r="A755" i="2"/>
  <c r="H754" i="2"/>
  <c r="G754" i="2"/>
  <c r="F754" i="2"/>
  <c r="E754" i="2"/>
  <c r="D754" i="2"/>
  <c r="C754" i="2"/>
  <c r="B754" i="2"/>
  <c r="A754" i="2"/>
  <c r="H753" i="2"/>
  <c r="G753" i="2"/>
  <c r="F753" i="2"/>
  <c r="E753" i="2"/>
  <c r="D753" i="2"/>
  <c r="C753" i="2"/>
  <c r="B753" i="2"/>
  <c r="A753" i="2"/>
  <c r="H752" i="2"/>
  <c r="G752" i="2"/>
  <c r="F752" i="2"/>
  <c r="E752" i="2"/>
  <c r="D752" i="2"/>
  <c r="C752" i="2"/>
  <c r="B752" i="2"/>
  <c r="A752" i="2"/>
  <c r="H751" i="2"/>
  <c r="G751" i="2"/>
  <c r="F751" i="2"/>
  <c r="E751" i="2"/>
  <c r="D751" i="2"/>
  <c r="C751" i="2"/>
  <c r="B751" i="2"/>
  <c r="A751" i="2"/>
  <c r="H750" i="2"/>
  <c r="G750" i="2"/>
  <c r="F750" i="2"/>
  <c r="E750" i="2"/>
  <c r="D750" i="2"/>
  <c r="C750" i="2"/>
  <c r="B750" i="2"/>
  <c r="A750" i="2"/>
  <c r="H749" i="2"/>
  <c r="G749" i="2"/>
  <c r="F749" i="2"/>
  <c r="E749" i="2"/>
  <c r="D749" i="2"/>
  <c r="C749" i="2"/>
  <c r="B749" i="2"/>
  <c r="A749" i="2"/>
  <c r="H748" i="2"/>
  <c r="G748" i="2"/>
  <c r="F748" i="2"/>
  <c r="E748" i="2"/>
  <c r="D748" i="2"/>
  <c r="C748" i="2"/>
  <c r="B748" i="2"/>
  <c r="A748" i="2"/>
  <c r="H747" i="2"/>
  <c r="G747" i="2"/>
  <c r="F747" i="2"/>
  <c r="E747" i="2"/>
  <c r="D747" i="2"/>
  <c r="C747" i="2"/>
  <c r="B747" i="2"/>
  <c r="A747" i="2"/>
  <c r="H746" i="2"/>
  <c r="G746" i="2"/>
  <c r="F746" i="2"/>
  <c r="E746" i="2"/>
  <c r="D746" i="2"/>
  <c r="C746" i="2"/>
  <c r="B746" i="2"/>
  <c r="A746" i="2"/>
  <c r="H745" i="2"/>
  <c r="G745" i="2"/>
  <c r="F745" i="2"/>
  <c r="E745" i="2"/>
  <c r="D745" i="2"/>
  <c r="C745" i="2"/>
  <c r="B745" i="2"/>
  <c r="A745" i="2"/>
  <c r="H744" i="2"/>
  <c r="G744" i="2"/>
  <c r="F744" i="2"/>
  <c r="E744" i="2"/>
  <c r="D744" i="2"/>
  <c r="C744" i="2"/>
  <c r="B744" i="2"/>
  <c r="A744" i="2"/>
  <c r="H743" i="2"/>
  <c r="G743" i="2"/>
  <c r="F743" i="2"/>
  <c r="E743" i="2"/>
  <c r="D743" i="2"/>
  <c r="C743" i="2"/>
  <c r="B743" i="2"/>
  <c r="A743" i="2"/>
  <c r="H742" i="2"/>
  <c r="G742" i="2"/>
  <c r="F742" i="2"/>
  <c r="E742" i="2"/>
  <c r="D742" i="2"/>
  <c r="C742" i="2"/>
  <c r="B742" i="2"/>
  <c r="A742" i="2"/>
  <c r="H741" i="2"/>
  <c r="G741" i="2"/>
  <c r="F741" i="2"/>
  <c r="E741" i="2"/>
  <c r="D741" i="2"/>
  <c r="C741" i="2"/>
  <c r="B741" i="2"/>
  <c r="A741" i="2"/>
  <c r="H740" i="2"/>
  <c r="G740" i="2"/>
  <c r="F740" i="2"/>
  <c r="E740" i="2"/>
  <c r="D740" i="2"/>
  <c r="C740" i="2"/>
  <c r="B740" i="2"/>
  <c r="A740" i="2"/>
  <c r="H739" i="2"/>
  <c r="G739" i="2"/>
  <c r="F739" i="2"/>
  <c r="E739" i="2"/>
  <c r="D739" i="2"/>
  <c r="C739" i="2"/>
  <c r="B739" i="2"/>
  <c r="A739" i="2"/>
  <c r="H738" i="2"/>
  <c r="G738" i="2"/>
  <c r="F738" i="2"/>
  <c r="E738" i="2"/>
  <c r="D738" i="2"/>
  <c r="C738" i="2"/>
  <c r="B738" i="2"/>
  <c r="A738" i="2"/>
  <c r="H737" i="2"/>
  <c r="G737" i="2"/>
  <c r="F737" i="2"/>
  <c r="E737" i="2"/>
  <c r="D737" i="2"/>
  <c r="C737" i="2"/>
  <c r="B737" i="2"/>
  <c r="A737" i="2"/>
  <c r="H736" i="2"/>
  <c r="G736" i="2"/>
  <c r="F736" i="2"/>
  <c r="E736" i="2"/>
  <c r="D736" i="2"/>
  <c r="C736" i="2"/>
  <c r="B736" i="2"/>
  <c r="A736" i="2"/>
  <c r="H735" i="2"/>
  <c r="G735" i="2"/>
  <c r="F735" i="2"/>
  <c r="E735" i="2"/>
  <c r="D735" i="2"/>
  <c r="C735" i="2"/>
  <c r="B735" i="2"/>
  <c r="A735" i="2"/>
  <c r="H734" i="2"/>
  <c r="G734" i="2"/>
  <c r="F734" i="2"/>
  <c r="E734" i="2"/>
  <c r="D734" i="2"/>
  <c r="C734" i="2"/>
  <c r="B734" i="2"/>
  <c r="A734" i="2"/>
  <c r="H733" i="2"/>
  <c r="G733" i="2"/>
  <c r="F733" i="2"/>
  <c r="E733" i="2"/>
  <c r="D733" i="2"/>
  <c r="C733" i="2"/>
  <c r="B733" i="2"/>
  <c r="A733" i="2"/>
  <c r="H732" i="2"/>
  <c r="G732" i="2"/>
  <c r="F732" i="2"/>
  <c r="E732" i="2"/>
  <c r="D732" i="2"/>
  <c r="C732" i="2"/>
  <c r="B732" i="2"/>
  <c r="A732" i="2"/>
  <c r="H731" i="2"/>
  <c r="G731" i="2"/>
  <c r="F731" i="2"/>
  <c r="E731" i="2"/>
  <c r="D731" i="2"/>
  <c r="C731" i="2"/>
  <c r="B731" i="2"/>
  <c r="A731" i="2"/>
  <c r="H730" i="2"/>
  <c r="G730" i="2"/>
  <c r="F730" i="2"/>
  <c r="E730" i="2"/>
  <c r="D730" i="2"/>
  <c r="C730" i="2"/>
  <c r="B730" i="2"/>
  <c r="A730" i="2"/>
  <c r="H729" i="2"/>
  <c r="G729" i="2"/>
  <c r="F729" i="2"/>
  <c r="E729" i="2"/>
  <c r="D729" i="2"/>
  <c r="C729" i="2"/>
  <c r="B729" i="2"/>
  <c r="A729" i="2"/>
  <c r="H728" i="2"/>
  <c r="G728" i="2"/>
  <c r="F728" i="2"/>
  <c r="E728" i="2"/>
  <c r="D728" i="2"/>
  <c r="C728" i="2"/>
  <c r="B728" i="2"/>
  <c r="A728" i="2"/>
  <c r="H727" i="2"/>
  <c r="G727" i="2"/>
  <c r="F727" i="2"/>
  <c r="E727" i="2"/>
  <c r="D727" i="2"/>
  <c r="C727" i="2"/>
  <c r="B727" i="2"/>
  <c r="A727" i="2"/>
  <c r="H726" i="2"/>
  <c r="G726" i="2"/>
  <c r="F726" i="2"/>
  <c r="E726" i="2"/>
  <c r="D726" i="2"/>
  <c r="C726" i="2"/>
  <c r="B726" i="2"/>
  <c r="A726" i="2"/>
  <c r="H725" i="2"/>
  <c r="G725" i="2"/>
  <c r="F725" i="2"/>
  <c r="E725" i="2"/>
  <c r="D725" i="2"/>
  <c r="C725" i="2"/>
  <c r="B725" i="2"/>
  <c r="A725" i="2"/>
  <c r="H724" i="2"/>
  <c r="G724" i="2"/>
  <c r="F724" i="2"/>
  <c r="E724" i="2"/>
  <c r="D724" i="2"/>
  <c r="C724" i="2"/>
  <c r="B724" i="2"/>
  <c r="A724" i="2"/>
  <c r="H723" i="2"/>
  <c r="G723" i="2"/>
  <c r="F723" i="2"/>
  <c r="E723" i="2"/>
  <c r="D723" i="2"/>
  <c r="C723" i="2"/>
  <c r="B723" i="2"/>
  <c r="A723" i="2"/>
  <c r="H722" i="2"/>
  <c r="G722" i="2"/>
  <c r="F722" i="2"/>
  <c r="E722" i="2"/>
  <c r="D722" i="2"/>
  <c r="C722" i="2"/>
  <c r="B722" i="2"/>
  <c r="A722" i="2"/>
  <c r="H721" i="2"/>
  <c r="G721" i="2"/>
  <c r="F721" i="2"/>
  <c r="E721" i="2"/>
  <c r="D721" i="2"/>
  <c r="C721" i="2"/>
  <c r="B721" i="2"/>
  <c r="A721" i="2"/>
  <c r="H720" i="2"/>
  <c r="G720" i="2"/>
  <c r="F720" i="2"/>
  <c r="E720" i="2"/>
  <c r="D720" i="2"/>
  <c r="C720" i="2"/>
  <c r="B720" i="2"/>
  <c r="A720" i="2"/>
  <c r="H719" i="2"/>
  <c r="G719" i="2"/>
  <c r="F719" i="2"/>
  <c r="E719" i="2"/>
  <c r="D719" i="2"/>
  <c r="C719" i="2"/>
  <c r="B719" i="2"/>
  <c r="A719" i="2"/>
  <c r="H718" i="2"/>
  <c r="G718" i="2"/>
  <c r="F718" i="2"/>
  <c r="E718" i="2"/>
  <c r="D718" i="2"/>
  <c r="C718" i="2"/>
  <c r="B718" i="2"/>
  <c r="A718" i="2"/>
  <c r="H717" i="2"/>
  <c r="G717" i="2"/>
  <c r="F717" i="2"/>
  <c r="E717" i="2"/>
  <c r="D717" i="2"/>
  <c r="C717" i="2"/>
  <c r="B717" i="2"/>
  <c r="A717" i="2"/>
  <c r="H716" i="2"/>
  <c r="G716" i="2"/>
  <c r="F716" i="2"/>
  <c r="E716" i="2"/>
  <c r="D716" i="2"/>
  <c r="C716" i="2"/>
  <c r="B716" i="2"/>
  <c r="A716" i="2"/>
  <c r="H715" i="2"/>
  <c r="G715" i="2"/>
  <c r="F715" i="2"/>
  <c r="E715" i="2"/>
  <c r="D715" i="2"/>
  <c r="C715" i="2"/>
  <c r="B715" i="2"/>
  <c r="A715" i="2"/>
  <c r="H714" i="2"/>
  <c r="G714" i="2"/>
  <c r="F714" i="2"/>
  <c r="E714" i="2"/>
  <c r="D714" i="2"/>
  <c r="C714" i="2"/>
  <c r="B714" i="2"/>
  <c r="A714" i="2"/>
  <c r="H713" i="2"/>
  <c r="G713" i="2"/>
  <c r="F713" i="2"/>
  <c r="E713" i="2"/>
  <c r="D713" i="2"/>
  <c r="C713" i="2"/>
  <c r="B713" i="2"/>
  <c r="A713" i="2"/>
  <c r="H712" i="2"/>
  <c r="G712" i="2"/>
  <c r="F712" i="2"/>
  <c r="E712" i="2"/>
  <c r="D712" i="2"/>
  <c r="C712" i="2"/>
  <c r="B712" i="2"/>
  <c r="A712" i="2"/>
  <c r="H711" i="2"/>
  <c r="G711" i="2"/>
  <c r="F711" i="2"/>
  <c r="E711" i="2"/>
  <c r="D711" i="2"/>
  <c r="C711" i="2"/>
  <c r="B711" i="2"/>
  <c r="A711" i="2"/>
  <c r="H710" i="2"/>
  <c r="G710" i="2"/>
  <c r="F710" i="2"/>
  <c r="E710" i="2"/>
  <c r="D710" i="2"/>
  <c r="C710" i="2"/>
  <c r="B710" i="2"/>
  <c r="A710" i="2"/>
  <c r="H709" i="2"/>
  <c r="G709" i="2"/>
  <c r="F709" i="2"/>
  <c r="E709" i="2"/>
  <c r="D709" i="2"/>
  <c r="C709" i="2"/>
  <c r="B709" i="2"/>
  <c r="A709" i="2"/>
  <c r="H708" i="2"/>
  <c r="G708" i="2"/>
  <c r="F708" i="2"/>
  <c r="E708" i="2"/>
  <c r="D708" i="2"/>
  <c r="C708" i="2"/>
  <c r="B708" i="2"/>
  <c r="A708" i="2"/>
  <c r="H707" i="2"/>
  <c r="G707" i="2"/>
  <c r="F707" i="2"/>
  <c r="E707" i="2"/>
  <c r="D707" i="2"/>
  <c r="C707" i="2"/>
  <c r="B707" i="2"/>
  <c r="A707" i="2"/>
  <c r="H706" i="2"/>
  <c r="G706" i="2"/>
  <c r="F706" i="2"/>
  <c r="E706" i="2"/>
  <c r="D706" i="2"/>
  <c r="C706" i="2"/>
  <c r="B706" i="2"/>
  <c r="A706" i="2"/>
  <c r="H705" i="2"/>
  <c r="G705" i="2"/>
  <c r="F705" i="2"/>
  <c r="E705" i="2"/>
  <c r="D705" i="2"/>
  <c r="C705" i="2"/>
  <c r="B705" i="2"/>
  <c r="A705" i="2"/>
  <c r="H704" i="2"/>
  <c r="G704" i="2"/>
  <c r="F704" i="2"/>
  <c r="E704" i="2"/>
  <c r="D704" i="2"/>
  <c r="C704" i="2"/>
  <c r="B704" i="2"/>
  <c r="A704" i="2"/>
  <c r="H703" i="2"/>
  <c r="G703" i="2"/>
  <c r="F703" i="2"/>
  <c r="E703" i="2"/>
  <c r="D703" i="2"/>
  <c r="C703" i="2"/>
  <c r="B703" i="2"/>
  <c r="A703" i="2"/>
  <c r="H702" i="2"/>
  <c r="G702" i="2"/>
  <c r="F702" i="2"/>
  <c r="E702" i="2"/>
  <c r="D702" i="2"/>
  <c r="C702" i="2"/>
  <c r="B702" i="2"/>
  <c r="A702" i="2"/>
  <c r="H701" i="2"/>
  <c r="G701" i="2"/>
  <c r="F701" i="2"/>
  <c r="E701" i="2"/>
  <c r="D701" i="2"/>
  <c r="C701" i="2"/>
  <c r="B701" i="2"/>
  <c r="A701" i="2"/>
  <c r="H700" i="2"/>
  <c r="G700" i="2"/>
  <c r="F700" i="2"/>
  <c r="E700" i="2"/>
  <c r="D700" i="2"/>
  <c r="C700" i="2"/>
  <c r="B700" i="2"/>
  <c r="A700" i="2"/>
  <c r="H699" i="2"/>
  <c r="G699" i="2"/>
  <c r="F699" i="2"/>
  <c r="E699" i="2"/>
  <c r="D699" i="2"/>
  <c r="C699" i="2"/>
  <c r="B699" i="2"/>
  <c r="A699" i="2"/>
  <c r="H698" i="2"/>
  <c r="G698" i="2"/>
  <c r="F698" i="2"/>
  <c r="E698" i="2"/>
  <c r="D698" i="2"/>
  <c r="C698" i="2"/>
  <c r="B698" i="2"/>
  <c r="A698" i="2"/>
  <c r="H697" i="2"/>
  <c r="G697" i="2"/>
  <c r="F697" i="2"/>
  <c r="E697" i="2"/>
  <c r="D697" i="2"/>
  <c r="C697" i="2"/>
  <c r="B697" i="2"/>
  <c r="A697" i="2"/>
  <c r="H696" i="2"/>
  <c r="G696" i="2"/>
  <c r="F696" i="2"/>
  <c r="E696" i="2"/>
  <c r="D696" i="2"/>
  <c r="C696" i="2"/>
  <c r="B696" i="2"/>
  <c r="A696" i="2"/>
  <c r="H695" i="2"/>
  <c r="G695" i="2"/>
  <c r="F695" i="2"/>
  <c r="E695" i="2"/>
  <c r="D695" i="2"/>
  <c r="C695" i="2"/>
  <c r="B695" i="2"/>
  <c r="A695" i="2"/>
  <c r="H694" i="2"/>
  <c r="G694" i="2"/>
  <c r="F694" i="2"/>
  <c r="E694" i="2"/>
  <c r="D694" i="2"/>
  <c r="C694" i="2"/>
  <c r="B694" i="2"/>
  <c r="A694" i="2"/>
  <c r="H693" i="2"/>
  <c r="G693" i="2"/>
  <c r="F693" i="2"/>
  <c r="E693" i="2"/>
  <c r="D693" i="2"/>
  <c r="C693" i="2"/>
  <c r="B693" i="2"/>
  <c r="A693" i="2"/>
  <c r="H692" i="2"/>
  <c r="G692" i="2"/>
  <c r="F692" i="2"/>
  <c r="E692" i="2"/>
  <c r="D692" i="2"/>
  <c r="C692" i="2"/>
  <c r="B692" i="2"/>
  <c r="A692" i="2"/>
  <c r="H691" i="2"/>
  <c r="G691" i="2"/>
  <c r="F691" i="2"/>
  <c r="E691" i="2"/>
  <c r="D691" i="2"/>
  <c r="C691" i="2"/>
  <c r="B691" i="2"/>
  <c r="A691" i="2"/>
  <c r="H690" i="2"/>
  <c r="G690" i="2"/>
  <c r="F690" i="2"/>
  <c r="E690" i="2"/>
  <c r="D690" i="2"/>
  <c r="C690" i="2"/>
  <c r="B690" i="2"/>
  <c r="A690" i="2"/>
  <c r="H689" i="2"/>
  <c r="G689" i="2"/>
  <c r="F689" i="2"/>
  <c r="E689" i="2"/>
  <c r="D689" i="2"/>
  <c r="C689" i="2"/>
  <c r="B689" i="2"/>
  <c r="A689" i="2"/>
  <c r="H688" i="2"/>
  <c r="G688" i="2"/>
  <c r="F688" i="2"/>
  <c r="E688" i="2"/>
  <c r="D688" i="2"/>
  <c r="C688" i="2"/>
  <c r="B688" i="2"/>
  <c r="A688" i="2"/>
  <c r="H687" i="2"/>
  <c r="G687" i="2"/>
  <c r="F687" i="2"/>
  <c r="E687" i="2"/>
  <c r="D687" i="2"/>
  <c r="C687" i="2"/>
  <c r="B687" i="2"/>
  <c r="A687" i="2"/>
  <c r="H686" i="2"/>
  <c r="G686" i="2"/>
  <c r="F686" i="2"/>
  <c r="E686" i="2"/>
  <c r="D686" i="2"/>
  <c r="C686" i="2"/>
  <c r="B686" i="2"/>
  <c r="A686" i="2"/>
  <c r="H685" i="2"/>
  <c r="G685" i="2"/>
  <c r="F685" i="2"/>
  <c r="E685" i="2"/>
  <c r="D685" i="2"/>
  <c r="C685" i="2"/>
  <c r="B685" i="2"/>
  <c r="A685" i="2"/>
  <c r="H684" i="2"/>
  <c r="G684" i="2"/>
  <c r="F684" i="2"/>
  <c r="E684" i="2"/>
  <c r="D684" i="2"/>
  <c r="C684" i="2"/>
  <c r="B684" i="2"/>
  <c r="A684" i="2"/>
  <c r="H683" i="2"/>
  <c r="G683" i="2"/>
  <c r="F683" i="2"/>
  <c r="E683" i="2"/>
  <c r="D683" i="2"/>
  <c r="C683" i="2"/>
  <c r="B683" i="2"/>
  <c r="A683" i="2"/>
  <c r="H682" i="2"/>
  <c r="G682" i="2"/>
  <c r="F682" i="2"/>
  <c r="E682" i="2"/>
  <c r="D682" i="2"/>
  <c r="C682" i="2"/>
  <c r="B682" i="2"/>
  <c r="A682" i="2"/>
  <c r="H681" i="2"/>
  <c r="G681" i="2"/>
  <c r="F681" i="2"/>
  <c r="E681" i="2"/>
  <c r="D681" i="2"/>
  <c r="C681" i="2"/>
  <c r="B681" i="2"/>
  <c r="A681" i="2"/>
  <c r="H680" i="2"/>
  <c r="G680" i="2"/>
  <c r="F680" i="2"/>
  <c r="E680" i="2"/>
  <c r="D680" i="2"/>
  <c r="C680" i="2"/>
  <c r="B680" i="2"/>
  <c r="A680" i="2"/>
  <c r="H679" i="2"/>
  <c r="G679" i="2"/>
  <c r="F679" i="2"/>
  <c r="E679" i="2"/>
  <c r="D679" i="2"/>
  <c r="C679" i="2"/>
  <c r="B679" i="2"/>
  <c r="A679" i="2"/>
  <c r="H678" i="2"/>
  <c r="G678" i="2"/>
  <c r="F678" i="2"/>
  <c r="E678" i="2"/>
  <c r="D678" i="2"/>
  <c r="C678" i="2"/>
  <c r="B678" i="2"/>
  <c r="A678" i="2"/>
  <c r="H677" i="2"/>
  <c r="G677" i="2"/>
  <c r="F677" i="2"/>
  <c r="E677" i="2"/>
  <c r="D677" i="2"/>
  <c r="C677" i="2"/>
  <c r="B677" i="2"/>
  <c r="A677" i="2"/>
  <c r="H676" i="2"/>
  <c r="G676" i="2"/>
  <c r="F676" i="2"/>
  <c r="E676" i="2"/>
  <c r="D676" i="2"/>
  <c r="C676" i="2"/>
  <c r="B676" i="2"/>
  <c r="A676" i="2"/>
  <c r="H675" i="2"/>
  <c r="G675" i="2"/>
  <c r="F675" i="2"/>
  <c r="E675" i="2"/>
  <c r="D675" i="2"/>
  <c r="C675" i="2"/>
  <c r="B675" i="2"/>
  <c r="A675" i="2"/>
  <c r="H674" i="2"/>
  <c r="G674" i="2"/>
  <c r="F674" i="2"/>
  <c r="E674" i="2"/>
  <c r="D674" i="2"/>
  <c r="C674" i="2"/>
  <c r="B674" i="2"/>
  <c r="A674" i="2"/>
  <c r="H673" i="2"/>
  <c r="G673" i="2"/>
  <c r="F673" i="2"/>
  <c r="E673" i="2"/>
  <c r="D673" i="2"/>
  <c r="C673" i="2"/>
  <c r="B673" i="2"/>
  <c r="A673" i="2"/>
  <c r="H672" i="2"/>
  <c r="G672" i="2"/>
  <c r="F672" i="2"/>
  <c r="E672" i="2"/>
  <c r="D672" i="2"/>
  <c r="C672" i="2"/>
  <c r="B672" i="2"/>
  <c r="A672" i="2"/>
  <c r="H671" i="2"/>
  <c r="G671" i="2"/>
  <c r="F671" i="2"/>
  <c r="E671" i="2"/>
  <c r="D671" i="2"/>
  <c r="C671" i="2"/>
  <c r="B671" i="2"/>
  <c r="A671" i="2"/>
  <c r="H670" i="2"/>
  <c r="G670" i="2"/>
  <c r="F670" i="2"/>
  <c r="E670" i="2"/>
  <c r="D670" i="2"/>
  <c r="C670" i="2"/>
  <c r="B670" i="2"/>
  <c r="A670" i="2"/>
  <c r="H669" i="2"/>
  <c r="G669" i="2"/>
  <c r="F669" i="2"/>
  <c r="E669" i="2"/>
  <c r="D669" i="2"/>
  <c r="C669" i="2"/>
  <c r="B669" i="2"/>
  <c r="A669" i="2"/>
  <c r="H668" i="2"/>
  <c r="G668" i="2"/>
  <c r="F668" i="2"/>
  <c r="E668" i="2"/>
  <c r="D668" i="2"/>
  <c r="C668" i="2"/>
  <c r="B668" i="2"/>
  <c r="A668" i="2"/>
  <c r="H667" i="2"/>
  <c r="G667" i="2"/>
  <c r="F667" i="2"/>
  <c r="E667" i="2"/>
  <c r="D667" i="2"/>
  <c r="C667" i="2"/>
  <c r="B667" i="2"/>
  <c r="A667" i="2"/>
  <c r="H666" i="2"/>
  <c r="G666" i="2"/>
  <c r="F666" i="2"/>
  <c r="E666" i="2"/>
  <c r="D666" i="2"/>
  <c r="C666" i="2"/>
  <c r="B666" i="2"/>
  <c r="A666" i="2"/>
  <c r="H665" i="2"/>
  <c r="G665" i="2"/>
  <c r="F665" i="2"/>
  <c r="E665" i="2"/>
  <c r="D665" i="2"/>
  <c r="C665" i="2"/>
  <c r="B665" i="2"/>
  <c r="A665" i="2"/>
  <c r="H664" i="2"/>
  <c r="G664" i="2"/>
  <c r="F664" i="2"/>
  <c r="E664" i="2"/>
  <c r="D664" i="2"/>
  <c r="C664" i="2"/>
  <c r="B664" i="2"/>
  <c r="A664" i="2"/>
  <c r="H663" i="2"/>
  <c r="G663" i="2"/>
  <c r="F663" i="2"/>
  <c r="E663" i="2"/>
  <c r="D663" i="2"/>
  <c r="C663" i="2"/>
  <c r="B663" i="2"/>
  <c r="A663" i="2"/>
  <c r="H662" i="2"/>
  <c r="G662" i="2"/>
  <c r="F662" i="2"/>
  <c r="E662" i="2"/>
  <c r="D662" i="2"/>
  <c r="C662" i="2"/>
  <c r="B662" i="2"/>
  <c r="A662" i="2"/>
  <c r="H661" i="2"/>
  <c r="G661" i="2"/>
  <c r="F661" i="2"/>
  <c r="E661" i="2"/>
  <c r="D661" i="2"/>
  <c r="C661" i="2"/>
  <c r="B661" i="2"/>
  <c r="A661" i="2"/>
  <c r="H660" i="2"/>
  <c r="G660" i="2"/>
  <c r="F660" i="2"/>
  <c r="E660" i="2"/>
  <c r="D660" i="2"/>
  <c r="C660" i="2"/>
  <c r="B660" i="2"/>
  <c r="A660" i="2"/>
  <c r="H659" i="2"/>
  <c r="G659" i="2"/>
  <c r="F659" i="2"/>
  <c r="E659" i="2"/>
  <c r="D659" i="2"/>
  <c r="C659" i="2"/>
  <c r="B659" i="2"/>
  <c r="A659" i="2"/>
  <c r="H658" i="2"/>
  <c r="G658" i="2"/>
  <c r="F658" i="2"/>
  <c r="E658" i="2"/>
  <c r="D658" i="2"/>
  <c r="C658" i="2"/>
  <c r="B658" i="2"/>
  <c r="A658" i="2"/>
  <c r="H657" i="2"/>
  <c r="G657" i="2"/>
  <c r="F657" i="2"/>
  <c r="E657" i="2"/>
  <c r="D657" i="2"/>
  <c r="C657" i="2"/>
  <c r="B657" i="2"/>
  <c r="A657" i="2"/>
  <c r="H656" i="2"/>
  <c r="G656" i="2"/>
  <c r="F656" i="2"/>
  <c r="E656" i="2"/>
  <c r="D656" i="2"/>
  <c r="C656" i="2"/>
  <c r="B656" i="2"/>
  <c r="A656" i="2"/>
  <c r="H655" i="2"/>
  <c r="G655" i="2"/>
  <c r="F655" i="2"/>
  <c r="E655" i="2"/>
  <c r="D655" i="2"/>
  <c r="C655" i="2"/>
  <c r="B655" i="2"/>
  <c r="A655" i="2"/>
  <c r="H654" i="2"/>
  <c r="G654" i="2"/>
  <c r="F654" i="2"/>
  <c r="E654" i="2"/>
  <c r="D654" i="2"/>
  <c r="C654" i="2"/>
  <c r="B654" i="2"/>
  <c r="A654" i="2"/>
  <c r="H653" i="2"/>
  <c r="G653" i="2"/>
  <c r="F653" i="2"/>
  <c r="E653" i="2"/>
  <c r="D653" i="2"/>
  <c r="C653" i="2"/>
  <c r="B653" i="2"/>
  <c r="A653" i="2"/>
  <c r="H652" i="2"/>
  <c r="G652" i="2"/>
  <c r="F652" i="2"/>
  <c r="E652" i="2"/>
  <c r="D652" i="2"/>
  <c r="C652" i="2"/>
  <c r="B652" i="2"/>
  <c r="A652" i="2"/>
  <c r="H651" i="2"/>
  <c r="G651" i="2"/>
  <c r="F651" i="2"/>
  <c r="E651" i="2"/>
  <c r="D651" i="2"/>
  <c r="C651" i="2"/>
  <c r="B651" i="2"/>
  <c r="A651" i="2"/>
  <c r="H650" i="2"/>
  <c r="G650" i="2"/>
  <c r="F650" i="2"/>
  <c r="E650" i="2"/>
  <c r="D650" i="2"/>
  <c r="C650" i="2"/>
  <c r="B650" i="2"/>
  <c r="A650" i="2"/>
  <c r="H649" i="2"/>
  <c r="G649" i="2"/>
  <c r="F649" i="2"/>
  <c r="E649" i="2"/>
  <c r="D649" i="2"/>
  <c r="C649" i="2"/>
  <c r="B649" i="2"/>
  <c r="A649" i="2"/>
  <c r="H648" i="2"/>
  <c r="G648" i="2"/>
  <c r="F648" i="2"/>
  <c r="E648" i="2"/>
  <c r="D648" i="2"/>
  <c r="C648" i="2"/>
  <c r="B648" i="2"/>
  <c r="A648" i="2"/>
  <c r="H647" i="2"/>
  <c r="G647" i="2"/>
  <c r="F647" i="2"/>
  <c r="E647" i="2"/>
  <c r="D647" i="2"/>
  <c r="C647" i="2"/>
  <c r="B647" i="2"/>
  <c r="A647" i="2"/>
  <c r="H646" i="2"/>
  <c r="G646" i="2"/>
  <c r="F646" i="2"/>
  <c r="E646" i="2"/>
  <c r="D646" i="2"/>
  <c r="C646" i="2"/>
  <c r="B646" i="2"/>
  <c r="A646" i="2"/>
  <c r="H645" i="2"/>
  <c r="G645" i="2"/>
  <c r="F645" i="2"/>
  <c r="E645" i="2"/>
  <c r="D645" i="2"/>
  <c r="C645" i="2"/>
  <c r="B645" i="2"/>
  <c r="A645" i="2"/>
  <c r="H644" i="2"/>
  <c r="G644" i="2"/>
  <c r="F644" i="2"/>
  <c r="E644" i="2"/>
  <c r="D644" i="2"/>
  <c r="C644" i="2"/>
  <c r="B644" i="2"/>
  <c r="A644" i="2"/>
  <c r="H643" i="2"/>
  <c r="G643" i="2"/>
  <c r="F643" i="2"/>
  <c r="E643" i="2"/>
  <c r="D643" i="2"/>
  <c r="C643" i="2"/>
  <c r="B643" i="2"/>
  <c r="A643" i="2"/>
  <c r="H642" i="2"/>
  <c r="G642" i="2"/>
  <c r="F642" i="2"/>
  <c r="E642" i="2"/>
  <c r="D642" i="2"/>
  <c r="C642" i="2"/>
  <c r="B642" i="2"/>
  <c r="A642" i="2"/>
  <c r="H641" i="2"/>
  <c r="G641" i="2"/>
  <c r="F641" i="2"/>
  <c r="E641" i="2"/>
  <c r="D641" i="2"/>
  <c r="C641" i="2"/>
  <c r="B641" i="2"/>
  <c r="A641" i="2"/>
  <c r="H640" i="2"/>
  <c r="G640" i="2"/>
  <c r="F640" i="2"/>
  <c r="E640" i="2"/>
  <c r="D640" i="2"/>
  <c r="C640" i="2"/>
  <c r="B640" i="2"/>
  <c r="A640" i="2"/>
  <c r="H639" i="2"/>
  <c r="G639" i="2"/>
  <c r="F639" i="2"/>
  <c r="E639" i="2"/>
  <c r="D639" i="2"/>
  <c r="C639" i="2"/>
  <c r="B639" i="2"/>
  <c r="A639" i="2"/>
  <c r="H638" i="2"/>
  <c r="G638" i="2"/>
  <c r="F638" i="2"/>
  <c r="E638" i="2"/>
  <c r="D638" i="2"/>
  <c r="C638" i="2"/>
  <c r="B638" i="2"/>
  <c r="A638" i="2"/>
  <c r="H637" i="2"/>
  <c r="G637" i="2"/>
  <c r="F637" i="2"/>
  <c r="E637" i="2"/>
  <c r="D637" i="2"/>
  <c r="C637" i="2"/>
  <c r="B637" i="2"/>
  <c r="A637" i="2"/>
  <c r="H636" i="2"/>
  <c r="G636" i="2"/>
  <c r="F636" i="2"/>
  <c r="E636" i="2"/>
  <c r="D636" i="2"/>
  <c r="C636" i="2"/>
  <c r="B636" i="2"/>
  <c r="A636" i="2"/>
  <c r="H635" i="2"/>
  <c r="G635" i="2"/>
  <c r="F635" i="2"/>
  <c r="E635" i="2"/>
  <c r="D635" i="2"/>
  <c r="C635" i="2"/>
  <c r="B635" i="2"/>
  <c r="A635" i="2"/>
  <c r="H634" i="2"/>
  <c r="G634" i="2"/>
  <c r="F634" i="2"/>
  <c r="E634" i="2"/>
  <c r="D634" i="2"/>
  <c r="C634" i="2"/>
  <c r="B634" i="2"/>
  <c r="A634" i="2"/>
  <c r="H633" i="2"/>
  <c r="G633" i="2"/>
  <c r="F633" i="2"/>
  <c r="E633" i="2"/>
  <c r="D633" i="2"/>
  <c r="C633" i="2"/>
  <c r="B633" i="2"/>
  <c r="A633" i="2"/>
  <c r="H632" i="2"/>
  <c r="G632" i="2"/>
  <c r="F632" i="2"/>
  <c r="E632" i="2"/>
  <c r="D632" i="2"/>
  <c r="C632" i="2"/>
  <c r="B632" i="2"/>
  <c r="A632" i="2"/>
  <c r="H631" i="2"/>
  <c r="G631" i="2"/>
  <c r="F631" i="2"/>
  <c r="E631" i="2"/>
  <c r="D631" i="2"/>
  <c r="C631" i="2"/>
  <c r="B631" i="2"/>
  <c r="A631" i="2"/>
  <c r="H630" i="2"/>
  <c r="G630" i="2"/>
  <c r="F630" i="2"/>
  <c r="E630" i="2"/>
  <c r="D630" i="2"/>
  <c r="C630" i="2"/>
  <c r="B630" i="2"/>
  <c r="A630" i="2"/>
  <c r="H629" i="2"/>
  <c r="G629" i="2"/>
  <c r="F629" i="2"/>
  <c r="E629" i="2"/>
  <c r="D629" i="2"/>
  <c r="C629" i="2"/>
  <c r="B629" i="2"/>
  <c r="A629" i="2"/>
  <c r="H628" i="2"/>
  <c r="G628" i="2"/>
  <c r="F628" i="2"/>
  <c r="E628" i="2"/>
  <c r="D628" i="2"/>
  <c r="C628" i="2"/>
  <c r="B628" i="2"/>
  <c r="A628" i="2"/>
  <c r="H627" i="2"/>
  <c r="G627" i="2"/>
  <c r="F627" i="2"/>
  <c r="E627" i="2"/>
  <c r="D627" i="2"/>
  <c r="C627" i="2"/>
  <c r="B627" i="2"/>
  <c r="A627" i="2"/>
  <c r="H626" i="2"/>
  <c r="G626" i="2"/>
  <c r="F626" i="2"/>
  <c r="E626" i="2"/>
  <c r="D626" i="2"/>
  <c r="C626" i="2"/>
  <c r="B626" i="2"/>
  <c r="A626" i="2"/>
  <c r="H625" i="2"/>
  <c r="G625" i="2"/>
  <c r="F625" i="2"/>
  <c r="E625" i="2"/>
  <c r="D625" i="2"/>
  <c r="C625" i="2"/>
  <c r="B625" i="2"/>
  <c r="A625" i="2"/>
  <c r="H624" i="2"/>
  <c r="G624" i="2"/>
  <c r="F624" i="2"/>
  <c r="E624" i="2"/>
  <c r="D624" i="2"/>
  <c r="C624" i="2"/>
  <c r="B624" i="2"/>
  <c r="A624" i="2"/>
  <c r="H623" i="2"/>
  <c r="G623" i="2"/>
  <c r="F623" i="2"/>
  <c r="E623" i="2"/>
  <c r="D623" i="2"/>
  <c r="C623" i="2"/>
  <c r="B623" i="2"/>
  <c r="A623" i="2"/>
  <c r="H622" i="2"/>
  <c r="G622" i="2"/>
  <c r="F622" i="2"/>
  <c r="E622" i="2"/>
  <c r="D622" i="2"/>
  <c r="C622" i="2"/>
  <c r="B622" i="2"/>
  <c r="A622" i="2"/>
  <c r="H621" i="2"/>
  <c r="G621" i="2"/>
  <c r="F621" i="2"/>
  <c r="E621" i="2"/>
  <c r="D621" i="2"/>
  <c r="C621" i="2"/>
  <c r="B621" i="2"/>
  <c r="A621" i="2"/>
  <c r="H620" i="2"/>
  <c r="G620" i="2"/>
  <c r="F620" i="2"/>
  <c r="E620" i="2"/>
  <c r="D620" i="2"/>
  <c r="C620" i="2"/>
  <c r="B620" i="2"/>
  <c r="A620" i="2"/>
  <c r="H619" i="2"/>
  <c r="G619" i="2"/>
  <c r="F619" i="2"/>
  <c r="E619" i="2"/>
  <c r="D619" i="2"/>
  <c r="C619" i="2"/>
  <c r="B619" i="2"/>
  <c r="A619" i="2"/>
  <c r="H618" i="2"/>
  <c r="G618" i="2"/>
  <c r="F618" i="2"/>
  <c r="E618" i="2"/>
  <c r="D618" i="2"/>
  <c r="C618" i="2"/>
  <c r="B618" i="2"/>
  <c r="A618" i="2"/>
  <c r="H617" i="2"/>
  <c r="G617" i="2"/>
  <c r="F617" i="2"/>
  <c r="E617" i="2"/>
  <c r="D617" i="2"/>
  <c r="C617" i="2"/>
  <c r="B617" i="2"/>
  <c r="A617" i="2"/>
  <c r="H616" i="2"/>
  <c r="G616" i="2"/>
  <c r="F616" i="2"/>
  <c r="E616" i="2"/>
  <c r="D616" i="2"/>
  <c r="C616" i="2"/>
  <c r="B616" i="2"/>
  <c r="A616" i="2"/>
  <c r="H615" i="2"/>
  <c r="G615" i="2"/>
  <c r="F615" i="2"/>
  <c r="E615" i="2"/>
  <c r="D615" i="2"/>
  <c r="C615" i="2"/>
  <c r="B615" i="2"/>
  <c r="A615" i="2"/>
  <c r="H614" i="2"/>
  <c r="G614" i="2"/>
  <c r="F614" i="2"/>
  <c r="E614" i="2"/>
  <c r="D614" i="2"/>
  <c r="C614" i="2"/>
  <c r="B614" i="2"/>
  <c r="A614" i="2"/>
  <c r="H613" i="2"/>
  <c r="G613" i="2"/>
  <c r="F613" i="2"/>
  <c r="E613" i="2"/>
  <c r="D613" i="2"/>
  <c r="C613" i="2"/>
  <c r="B613" i="2"/>
  <c r="A613" i="2"/>
  <c r="H612" i="2"/>
  <c r="G612" i="2"/>
  <c r="F612" i="2"/>
  <c r="E612" i="2"/>
  <c r="D612" i="2"/>
  <c r="C612" i="2"/>
  <c r="B612" i="2"/>
  <c r="A612" i="2"/>
  <c r="H611" i="2"/>
  <c r="G611" i="2"/>
  <c r="F611" i="2"/>
  <c r="E611" i="2"/>
  <c r="D611" i="2"/>
  <c r="C611" i="2"/>
  <c r="B611" i="2"/>
  <c r="A611" i="2"/>
  <c r="H610" i="2"/>
  <c r="G610" i="2"/>
  <c r="F610" i="2"/>
  <c r="E610" i="2"/>
  <c r="D610" i="2"/>
  <c r="C610" i="2"/>
  <c r="B610" i="2"/>
  <c r="A610" i="2"/>
  <c r="H609" i="2"/>
  <c r="G609" i="2"/>
  <c r="F609" i="2"/>
  <c r="E609" i="2"/>
  <c r="D609" i="2"/>
  <c r="C609" i="2"/>
  <c r="B609" i="2"/>
  <c r="A609" i="2"/>
  <c r="H608" i="2"/>
  <c r="G608" i="2"/>
  <c r="F608" i="2"/>
  <c r="E608" i="2"/>
  <c r="D608" i="2"/>
  <c r="C608" i="2"/>
  <c r="B608" i="2"/>
  <c r="A608" i="2"/>
  <c r="H607" i="2"/>
  <c r="G607" i="2"/>
  <c r="F607" i="2"/>
  <c r="E607" i="2"/>
  <c r="D607" i="2"/>
  <c r="C607" i="2"/>
  <c r="B607" i="2"/>
  <c r="A607" i="2"/>
  <c r="H606" i="2"/>
  <c r="G606" i="2"/>
  <c r="F606" i="2"/>
  <c r="E606" i="2"/>
  <c r="D606" i="2"/>
  <c r="C606" i="2"/>
  <c r="B606" i="2"/>
  <c r="A606" i="2"/>
  <c r="H605" i="2"/>
  <c r="G605" i="2"/>
  <c r="F605" i="2"/>
  <c r="E605" i="2"/>
  <c r="D605" i="2"/>
  <c r="C605" i="2"/>
  <c r="B605" i="2"/>
  <c r="A605" i="2"/>
  <c r="H604" i="2"/>
  <c r="G604" i="2"/>
  <c r="F604" i="2"/>
  <c r="E604" i="2"/>
  <c r="D604" i="2"/>
  <c r="C604" i="2"/>
  <c r="B604" i="2"/>
  <c r="A604" i="2"/>
  <c r="H603" i="2"/>
  <c r="G603" i="2"/>
  <c r="F603" i="2"/>
  <c r="E603" i="2"/>
  <c r="D603" i="2"/>
  <c r="C603" i="2"/>
  <c r="B603" i="2"/>
  <c r="A603" i="2"/>
  <c r="H602" i="2"/>
  <c r="G602" i="2"/>
  <c r="F602" i="2"/>
  <c r="E602" i="2"/>
  <c r="D602" i="2"/>
  <c r="C602" i="2"/>
  <c r="B602" i="2"/>
  <c r="A602" i="2"/>
  <c r="H601" i="2"/>
  <c r="G601" i="2"/>
  <c r="F601" i="2"/>
  <c r="E601" i="2"/>
  <c r="D601" i="2"/>
  <c r="C601" i="2"/>
  <c r="B601" i="2"/>
  <c r="A601" i="2"/>
  <c r="H600" i="2"/>
  <c r="G600" i="2"/>
  <c r="F600" i="2"/>
  <c r="E600" i="2"/>
  <c r="D600" i="2"/>
  <c r="C600" i="2"/>
  <c r="B600" i="2"/>
  <c r="A600" i="2"/>
  <c r="H599" i="2"/>
  <c r="G599" i="2"/>
  <c r="F599" i="2"/>
  <c r="E599" i="2"/>
  <c r="D599" i="2"/>
  <c r="C599" i="2"/>
  <c r="B599" i="2"/>
  <c r="A599" i="2"/>
  <c r="H598" i="2"/>
  <c r="G598" i="2"/>
  <c r="F598" i="2"/>
  <c r="E598" i="2"/>
  <c r="D598" i="2"/>
  <c r="C598" i="2"/>
  <c r="B598" i="2"/>
  <c r="A598" i="2"/>
  <c r="H597" i="2"/>
  <c r="G597" i="2"/>
  <c r="F597" i="2"/>
  <c r="E597" i="2"/>
  <c r="D597" i="2"/>
  <c r="C597" i="2"/>
  <c r="B597" i="2"/>
  <c r="A597" i="2"/>
  <c r="H596" i="2"/>
  <c r="G596" i="2"/>
  <c r="F596" i="2"/>
  <c r="E596" i="2"/>
  <c r="D596" i="2"/>
  <c r="C596" i="2"/>
  <c r="B596" i="2"/>
  <c r="A596" i="2"/>
  <c r="H595" i="2"/>
  <c r="G595" i="2"/>
  <c r="F595" i="2"/>
  <c r="E595" i="2"/>
  <c r="D595" i="2"/>
  <c r="C595" i="2"/>
  <c r="B595" i="2"/>
  <c r="A595" i="2"/>
  <c r="H594" i="2"/>
  <c r="G594" i="2"/>
  <c r="F594" i="2"/>
  <c r="E594" i="2"/>
  <c r="D594" i="2"/>
  <c r="C594" i="2"/>
  <c r="B594" i="2"/>
  <c r="A594" i="2"/>
  <c r="H593" i="2"/>
  <c r="G593" i="2"/>
  <c r="F593" i="2"/>
  <c r="E593" i="2"/>
  <c r="D593" i="2"/>
  <c r="C593" i="2"/>
  <c r="B593" i="2"/>
  <c r="A593" i="2"/>
  <c r="H592" i="2"/>
  <c r="G592" i="2"/>
  <c r="F592" i="2"/>
  <c r="E592" i="2"/>
  <c r="D592" i="2"/>
  <c r="C592" i="2"/>
  <c r="B592" i="2"/>
  <c r="A592" i="2"/>
  <c r="H591" i="2"/>
  <c r="G591" i="2"/>
  <c r="F591" i="2"/>
  <c r="E591" i="2"/>
  <c r="D591" i="2"/>
  <c r="C591" i="2"/>
  <c r="B591" i="2"/>
  <c r="A591" i="2"/>
  <c r="H590" i="2"/>
  <c r="G590" i="2"/>
  <c r="F590" i="2"/>
  <c r="E590" i="2"/>
  <c r="D590" i="2"/>
  <c r="C590" i="2"/>
  <c r="B590" i="2"/>
  <c r="A590" i="2"/>
  <c r="H589" i="2"/>
  <c r="G589" i="2"/>
  <c r="F589" i="2"/>
  <c r="E589" i="2"/>
  <c r="D589" i="2"/>
  <c r="C589" i="2"/>
  <c r="B589" i="2"/>
  <c r="A589" i="2"/>
  <c r="H588" i="2"/>
  <c r="G588" i="2"/>
  <c r="F588" i="2"/>
  <c r="E588" i="2"/>
  <c r="D588" i="2"/>
  <c r="C588" i="2"/>
  <c r="B588" i="2"/>
  <c r="A588" i="2"/>
  <c r="H587" i="2"/>
  <c r="G587" i="2"/>
  <c r="F587" i="2"/>
  <c r="E587" i="2"/>
  <c r="D587" i="2"/>
  <c r="C587" i="2"/>
  <c r="B587" i="2"/>
  <c r="A587" i="2"/>
  <c r="H586" i="2"/>
  <c r="G586" i="2"/>
  <c r="F586" i="2"/>
  <c r="E586" i="2"/>
  <c r="D586" i="2"/>
  <c r="C586" i="2"/>
  <c r="B586" i="2"/>
  <c r="A586" i="2"/>
  <c r="H585" i="2"/>
  <c r="G585" i="2"/>
  <c r="F585" i="2"/>
  <c r="E585" i="2"/>
  <c r="D585" i="2"/>
  <c r="C585" i="2"/>
  <c r="B585" i="2"/>
  <c r="A585" i="2"/>
  <c r="H584" i="2"/>
  <c r="G584" i="2"/>
  <c r="F584" i="2"/>
  <c r="E584" i="2"/>
  <c r="D584" i="2"/>
  <c r="C584" i="2"/>
  <c r="B584" i="2"/>
  <c r="A584" i="2"/>
  <c r="H583" i="2"/>
  <c r="G583" i="2"/>
  <c r="F583" i="2"/>
  <c r="E583" i="2"/>
  <c r="D583" i="2"/>
  <c r="C583" i="2"/>
  <c r="B583" i="2"/>
  <c r="A583" i="2"/>
  <c r="H582" i="2"/>
  <c r="G582" i="2"/>
  <c r="F582" i="2"/>
  <c r="E582" i="2"/>
  <c r="D582" i="2"/>
  <c r="C582" i="2"/>
  <c r="B582" i="2"/>
  <c r="A582" i="2"/>
  <c r="H581" i="2"/>
  <c r="G581" i="2"/>
  <c r="F581" i="2"/>
  <c r="E581" i="2"/>
  <c r="D581" i="2"/>
  <c r="C581" i="2"/>
  <c r="B581" i="2"/>
  <c r="A581" i="2"/>
  <c r="H580" i="2"/>
  <c r="G580" i="2"/>
  <c r="F580" i="2"/>
  <c r="E580" i="2"/>
  <c r="D580" i="2"/>
  <c r="C580" i="2"/>
  <c r="B580" i="2"/>
  <c r="A580" i="2"/>
  <c r="H579" i="2"/>
  <c r="G579" i="2"/>
  <c r="F579" i="2"/>
  <c r="E579" i="2"/>
  <c r="D579" i="2"/>
  <c r="C579" i="2"/>
  <c r="B579" i="2"/>
  <c r="A579" i="2"/>
  <c r="H578" i="2"/>
  <c r="G578" i="2"/>
  <c r="F578" i="2"/>
  <c r="E578" i="2"/>
  <c r="D578" i="2"/>
  <c r="C578" i="2"/>
  <c r="B578" i="2"/>
  <c r="A578" i="2"/>
  <c r="H577" i="2"/>
  <c r="G577" i="2"/>
  <c r="F577" i="2"/>
  <c r="E577" i="2"/>
  <c r="D577" i="2"/>
  <c r="C577" i="2"/>
  <c r="B577" i="2"/>
  <c r="A577" i="2"/>
  <c r="H576" i="2"/>
  <c r="G576" i="2"/>
  <c r="F576" i="2"/>
  <c r="E576" i="2"/>
  <c r="D576" i="2"/>
  <c r="C576" i="2"/>
  <c r="B576" i="2"/>
  <c r="A576" i="2"/>
  <c r="H575" i="2"/>
  <c r="G575" i="2"/>
  <c r="F575" i="2"/>
  <c r="E575" i="2"/>
  <c r="D575" i="2"/>
  <c r="C575" i="2"/>
  <c r="B575" i="2"/>
  <c r="A575" i="2"/>
  <c r="H574" i="2"/>
  <c r="G574" i="2"/>
  <c r="F574" i="2"/>
  <c r="E574" i="2"/>
  <c r="D574" i="2"/>
  <c r="C574" i="2"/>
  <c r="B574" i="2"/>
  <c r="A574" i="2"/>
  <c r="H573" i="2"/>
  <c r="G573" i="2"/>
  <c r="F573" i="2"/>
  <c r="E573" i="2"/>
  <c r="D573" i="2"/>
  <c r="C573" i="2"/>
  <c r="B573" i="2"/>
  <c r="A573" i="2"/>
  <c r="H572" i="2"/>
  <c r="G572" i="2"/>
  <c r="F572" i="2"/>
  <c r="E572" i="2"/>
  <c r="D572" i="2"/>
  <c r="C572" i="2"/>
  <c r="B572" i="2"/>
  <c r="A572" i="2"/>
  <c r="H571" i="2"/>
  <c r="G571" i="2"/>
  <c r="F571" i="2"/>
  <c r="E571" i="2"/>
  <c r="D571" i="2"/>
  <c r="C571" i="2"/>
  <c r="B571" i="2"/>
  <c r="A571" i="2"/>
  <c r="H570" i="2"/>
  <c r="G570" i="2"/>
  <c r="F570" i="2"/>
  <c r="E570" i="2"/>
  <c r="D570" i="2"/>
  <c r="C570" i="2"/>
  <c r="B570" i="2"/>
  <c r="A570" i="2"/>
  <c r="H569" i="2"/>
  <c r="G569" i="2"/>
  <c r="F569" i="2"/>
  <c r="E569" i="2"/>
  <c r="D569" i="2"/>
  <c r="C569" i="2"/>
  <c r="B569" i="2"/>
  <c r="A569" i="2"/>
  <c r="H568" i="2"/>
  <c r="G568" i="2"/>
  <c r="F568" i="2"/>
  <c r="E568" i="2"/>
  <c r="D568" i="2"/>
  <c r="C568" i="2"/>
  <c r="B568" i="2"/>
  <c r="A568" i="2"/>
  <c r="H567" i="2"/>
  <c r="G567" i="2"/>
  <c r="F567" i="2"/>
  <c r="E567" i="2"/>
  <c r="D567" i="2"/>
  <c r="C567" i="2"/>
  <c r="B567" i="2"/>
  <c r="A567" i="2"/>
  <c r="H566" i="2"/>
  <c r="G566" i="2"/>
  <c r="F566" i="2"/>
  <c r="E566" i="2"/>
  <c r="D566" i="2"/>
  <c r="C566" i="2"/>
  <c r="B566" i="2"/>
  <c r="A566" i="2"/>
  <c r="H565" i="2"/>
  <c r="G565" i="2"/>
  <c r="F565" i="2"/>
  <c r="E565" i="2"/>
  <c r="D565" i="2"/>
  <c r="C565" i="2"/>
  <c r="B565" i="2"/>
  <c r="A565" i="2"/>
  <c r="H564" i="2"/>
  <c r="G564" i="2"/>
  <c r="F564" i="2"/>
  <c r="E564" i="2"/>
  <c r="D564" i="2"/>
  <c r="C564" i="2"/>
  <c r="B564" i="2"/>
  <c r="A564" i="2"/>
  <c r="H563" i="2"/>
  <c r="G563" i="2"/>
  <c r="F563" i="2"/>
  <c r="E563" i="2"/>
  <c r="D563" i="2"/>
  <c r="C563" i="2"/>
  <c r="B563" i="2"/>
  <c r="A563" i="2"/>
  <c r="H562" i="2"/>
  <c r="G562" i="2"/>
  <c r="F562" i="2"/>
  <c r="E562" i="2"/>
  <c r="D562" i="2"/>
  <c r="C562" i="2"/>
  <c r="B562" i="2"/>
  <c r="A562" i="2"/>
  <c r="H561" i="2"/>
  <c r="G561" i="2"/>
  <c r="F561" i="2"/>
  <c r="E561" i="2"/>
  <c r="D561" i="2"/>
  <c r="C561" i="2"/>
  <c r="B561" i="2"/>
  <c r="A561" i="2"/>
  <c r="H560" i="2"/>
  <c r="G560" i="2"/>
  <c r="F560" i="2"/>
  <c r="E560" i="2"/>
  <c r="D560" i="2"/>
  <c r="C560" i="2"/>
  <c r="B560" i="2"/>
  <c r="A560" i="2"/>
  <c r="H559" i="2"/>
  <c r="G559" i="2"/>
  <c r="F559" i="2"/>
  <c r="E559" i="2"/>
  <c r="D559" i="2"/>
  <c r="C559" i="2"/>
  <c r="B559" i="2"/>
  <c r="A559" i="2"/>
  <c r="H558" i="2"/>
  <c r="G558" i="2"/>
  <c r="F558" i="2"/>
  <c r="E558" i="2"/>
  <c r="D558" i="2"/>
  <c r="C558" i="2"/>
  <c r="B558" i="2"/>
  <c r="A558" i="2"/>
  <c r="H557" i="2"/>
  <c r="G557" i="2"/>
  <c r="F557" i="2"/>
  <c r="E557" i="2"/>
  <c r="D557" i="2"/>
  <c r="C557" i="2"/>
  <c r="B557" i="2"/>
  <c r="A557" i="2"/>
  <c r="H556" i="2"/>
  <c r="G556" i="2"/>
  <c r="F556" i="2"/>
  <c r="E556" i="2"/>
  <c r="D556" i="2"/>
  <c r="C556" i="2"/>
  <c r="B556" i="2"/>
  <c r="A556" i="2"/>
  <c r="H555" i="2"/>
  <c r="G555" i="2"/>
  <c r="F555" i="2"/>
  <c r="E555" i="2"/>
  <c r="D555" i="2"/>
  <c r="C555" i="2"/>
  <c r="B555" i="2"/>
  <c r="A555" i="2"/>
  <c r="H554" i="2"/>
  <c r="G554" i="2"/>
  <c r="F554" i="2"/>
  <c r="E554" i="2"/>
  <c r="D554" i="2"/>
  <c r="C554" i="2"/>
  <c r="B554" i="2"/>
  <c r="A554" i="2"/>
  <c r="H553" i="2"/>
  <c r="G553" i="2"/>
  <c r="F553" i="2"/>
  <c r="E553" i="2"/>
  <c r="D553" i="2"/>
  <c r="C553" i="2"/>
  <c r="B553" i="2"/>
  <c r="A553" i="2"/>
  <c r="H552" i="2"/>
  <c r="G552" i="2"/>
  <c r="F552" i="2"/>
  <c r="E552" i="2"/>
  <c r="D552" i="2"/>
  <c r="C552" i="2"/>
  <c r="B552" i="2"/>
  <c r="A552" i="2"/>
  <c r="H551" i="2"/>
  <c r="G551" i="2"/>
  <c r="F551" i="2"/>
  <c r="E551" i="2"/>
  <c r="D551" i="2"/>
  <c r="C551" i="2"/>
  <c r="B551" i="2"/>
  <c r="A551" i="2"/>
  <c r="H550" i="2"/>
  <c r="G550" i="2"/>
  <c r="F550" i="2"/>
  <c r="E550" i="2"/>
  <c r="D550" i="2"/>
  <c r="C550" i="2"/>
  <c r="B550" i="2"/>
  <c r="A550" i="2"/>
  <c r="H549" i="2"/>
  <c r="G549" i="2"/>
  <c r="F549" i="2"/>
  <c r="E549" i="2"/>
  <c r="D549" i="2"/>
  <c r="C549" i="2"/>
  <c r="B549" i="2"/>
  <c r="A549" i="2"/>
  <c r="H548" i="2"/>
  <c r="G548" i="2"/>
  <c r="F548" i="2"/>
  <c r="E548" i="2"/>
  <c r="D548" i="2"/>
  <c r="C548" i="2"/>
  <c r="B548" i="2"/>
  <c r="A548" i="2"/>
  <c r="H547" i="2"/>
  <c r="G547" i="2"/>
  <c r="F547" i="2"/>
  <c r="E547" i="2"/>
  <c r="D547" i="2"/>
  <c r="C547" i="2"/>
  <c r="B547" i="2"/>
  <c r="A547" i="2"/>
  <c r="H546" i="2"/>
  <c r="G546" i="2"/>
  <c r="F546" i="2"/>
  <c r="E546" i="2"/>
  <c r="D546" i="2"/>
  <c r="C546" i="2"/>
  <c r="B546" i="2"/>
  <c r="A546" i="2"/>
  <c r="H545" i="2"/>
  <c r="G545" i="2"/>
  <c r="F545" i="2"/>
  <c r="E545" i="2"/>
  <c r="D545" i="2"/>
  <c r="C545" i="2"/>
  <c r="B545" i="2"/>
  <c r="A545" i="2"/>
  <c r="H544" i="2"/>
  <c r="G544" i="2"/>
  <c r="F544" i="2"/>
  <c r="E544" i="2"/>
  <c r="D544" i="2"/>
  <c r="C544" i="2"/>
  <c r="B544" i="2"/>
  <c r="A544" i="2"/>
  <c r="H543" i="2"/>
  <c r="G543" i="2"/>
  <c r="F543" i="2"/>
  <c r="E543" i="2"/>
  <c r="D543" i="2"/>
  <c r="C543" i="2"/>
  <c r="B543" i="2"/>
  <c r="A543" i="2"/>
  <c r="H542" i="2"/>
  <c r="G542" i="2"/>
  <c r="F542" i="2"/>
  <c r="E542" i="2"/>
  <c r="D542" i="2"/>
  <c r="C542" i="2"/>
  <c r="B542" i="2"/>
  <c r="A542" i="2"/>
  <c r="H541" i="2"/>
  <c r="G541" i="2"/>
  <c r="F541" i="2"/>
  <c r="E541" i="2"/>
  <c r="D541" i="2"/>
  <c r="C541" i="2"/>
  <c r="B541" i="2"/>
  <c r="A541" i="2"/>
  <c r="H540" i="2"/>
  <c r="G540" i="2"/>
  <c r="F540" i="2"/>
  <c r="E540" i="2"/>
  <c r="D540" i="2"/>
  <c r="C540" i="2"/>
  <c r="B540" i="2"/>
  <c r="A540" i="2"/>
  <c r="H539" i="2"/>
  <c r="G539" i="2"/>
  <c r="F539" i="2"/>
  <c r="E539" i="2"/>
  <c r="D539" i="2"/>
  <c r="C539" i="2"/>
  <c r="B539" i="2"/>
  <c r="A539" i="2"/>
  <c r="H538" i="2"/>
  <c r="G538" i="2"/>
  <c r="F538" i="2"/>
  <c r="E538" i="2"/>
  <c r="D538" i="2"/>
  <c r="C538" i="2"/>
  <c r="B538" i="2"/>
  <c r="A538" i="2"/>
  <c r="H537" i="2"/>
  <c r="G537" i="2"/>
  <c r="F537" i="2"/>
  <c r="E537" i="2"/>
  <c r="D537" i="2"/>
  <c r="C537" i="2"/>
  <c r="B537" i="2"/>
  <c r="A537" i="2"/>
  <c r="H536" i="2"/>
  <c r="G536" i="2"/>
  <c r="F536" i="2"/>
  <c r="E536" i="2"/>
  <c r="D536" i="2"/>
  <c r="C536" i="2"/>
  <c r="B536" i="2"/>
  <c r="A536" i="2"/>
  <c r="H535" i="2"/>
  <c r="G535" i="2"/>
  <c r="F535" i="2"/>
  <c r="E535" i="2"/>
  <c r="D535" i="2"/>
  <c r="C535" i="2"/>
  <c r="B535" i="2"/>
  <c r="A535" i="2"/>
  <c r="H534" i="2"/>
  <c r="G534" i="2"/>
  <c r="F534" i="2"/>
  <c r="E534" i="2"/>
  <c r="D534" i="2"/>
  <c r="C534" i="2"/>
  <c r="B534" i="2"/>
  <c r="A534" i="2"/>
  <c r="H533" i="2"/>
  <c r="G533" i="2"/>
  <c r="F533" i="2"/>
  <c r="E533" i="2"/>
  <c r="D533" i="2"/>
  <c r="C533" i="2"/>
  <c r="B533" i="2"/>
  <c r="A533" i="2"/>
  <c r="H532" i="2"/>
  <c r="G532" i="2"/>
  <c r="F532" i="2"/>
  <c r="E532" i="2"/>
  <c r="D532" i="2"/>
  <c r="C532" i="2"/>
  <c r="B532" i="2"/>
  <c r="A532" i="2"/>
  <c r="H531" i="2"/>
  <c r="G531" i="2"/>
  <c r="F531" i="2"/>
  <c r="E531" i="2"/>
  <c r="D531" i="2"/>
  <c r="C531" i="2"/>
  <c r="B531" i="2"/>
  <c r="A531" i="2"/>
  <c r="H530" i="2"/>
  <c r="G530" i="2"/>
  <c r="F530" i="2"/>
  <c r="E530" i="2"/>
  <c r="D530" i="2"/>
  <c r="C530" i="2"/>
  <c r="B530" i="2"/>
  <c r="A530" i="2"/>
  <c r="H529" i="2"/>
  <c r="G529" i="2"/>
  <c r="F529" i="2"/>
  <c r="E529" i="2"/>
  <c r="D529" i="2"/>
  <c r="C529" i="2"/>
  <c r="B529" i="2"/>
  <c r="A529" i="2"/>
  <c r="H528" i="2"/>
  <c r="G528" i="2"/>
  <c r="F528" i="2"/>
  <c r="E528" i="2"/>
  <c r="D528" i="2"/>
  <c r="C528" i="2"/>
  <c r="B528" i="2"/>
  <c r="A528" i="2"/>
  <c r="H527" i="2"/>
  <c r="G527" i="2"/>
  <c r="F527" i="2"/>
  <c r="E527" i="2"/>
  <c r="D527" i="2"/>
  <c r="C527" i="2"/>
  <c r="B527" i="2"/>
  <c r="A527" i="2"/>
  <c r="H526" i="2"/>
  <c r="G526" i="2"/>
  <c r="F526" i="2"/>
  <c r="E526" i="2"/>
  <c r="D526" i="2"/>
  <c r="C526" i="2"/>
  <c r="B526" i="2"/>
  <c r="A526" i="2"/>
  <c r="H525" i="2"/>
  <c r="G525" i="2"/>
  <c r="F525" i="2"/>
  <c r="E525" i="2"/>
  <c r="D525" i="2"/>
  <c r="C525" i="2"/>
  <c r="B525" i="2"/>
  <c r="A525" i="2"/>
  <c r="H524" i="2"/>
  <c r="G524" i="2"/>
  <c r="F524" i="2"/>
  <c r="E524" i="2"/>
  <c r="D524" i="2"/>
  <c r="C524" i="2"/>
  <c r="B524" i="2"/>
  <c r="A524" i="2"/>
  <c r="H523" i="2"/>
  <c r="G523" i="2"/>
  <c r="F523" i="2"/>
  <c r="E523" i="2"/>
  <c r="D523" i="2"/>
  <c r="C523" i="2"/>
  <c r="B523" i="2"/>
  <c r="A523" i="2"/>
  <c r="H522" i="2"/>
  <c r="G522" i="2"/>
  <c r="F522" i="2"/>
  <c r="E522" i="2"/>
  <c r="D522" i="2"/>
  <c r="C522" i="2"/>
  <c r="B522" i="2"/>
  <c r="A522" i="2"/>
  <c r="H521" i="2"/>
  <c r="G521" i="2"/>
  <c r="F521" i="2"/>
  <c r="E521" i="2"/>
  <c r="D521" i="2"/>
  <c r="C521" i="2"/>
  <c r="B521" i="2"/>
  <c r="A521" i="2"/>
  <c r="H520" i="2"/>
  <c r="G520" i="2"/>
  <c r="F520" i="2"/>
  <c r="E520" i="2"/>
  <c r="D520" i="2"/>
  <c r="C520" i="2"/>
  <c r="B520" i="2"/>
  <c r="A520" i="2"/>
  <c r="H519" i="2"/>
  <c r="G519" i="2"/>
  <c r="F519" i="2"/>
  <c r="E519" i="2"/>
  <c r="D519" i="2"/>
  <c r="C519" i="2"/>
  <c r="B519" i="2"/>
  <c r="A519" i="2"/>
  <c r="H518" i="2"/>
  <c r="G518" i="2"/>
  <c r="F518" i="2"/>
  <c r="E518" i="2"/>
  <c r="D518" i="2"/>
  <c r="C518" i="2"/>
  <c r="B518" i="2"/>
  <c r="A518" i="2"/>
  <c r="H517" i="2"/>
  <c r="G517" i="2"/>
  <c r="F517" i="2"/>
  <c r="E517" i="2"/>
  <c r="D517" i="2"/>
  <c r="C517" i="2"/>
  <c r="B517" i="2"/>
  <c r="A517" i="2"/>
  <c r="H516" i="2"/>
  <c r="G516" i="2"/>
  <c r="F516" i="2"/>
  <c r="E516" i="2"/>
  <c r="D516" i="2"/>
  <c r="C516" i="2"/>
  <c r="B516" i="2"/>
  <c r="A516" i="2"/>
  <c r="H515" i="2"/>
  <c r="G515" i="2"/>
  <c r="F515" i="2"/>
  <c r="E515" i="2"/>
  <c r="D515" i="2"/>
  <c r="C515" i="2"/>
  <c r="B515" i="2"/>
  <c r="A515" i="2"/>
  <c r="H514" i="2"/>
  <c r="G514" i="2"/>
  <c r="F514" i="2"/>
  <c r="E514" i="2"/>
  <c r="D514" i="2"/>
  <c r="C514" i="2"/>
  <c r="B514" i="2"/>
  <c r="A514" i="2"/>
  <c r="H513" i="2"/>
  <c r="G513" i="2"/>
  <c r="F513" i="2"/>
  <c r="E513" i="2"/>
  <c r="D513" i="2"/>
  <c r="C513" i="2"/>
  <c r="B513" i="2"/>
  <c r="A513" i="2"/>
  <c r="H512" i="2"/>
  <c r="G512" i="2"/>
  <c r="F512" i="2"/>
  <c r="E512" i="2"/>
  <c r="D512" i="2"/>
  <c r="C512" i="2"/>
  <c r="B512" i="2"/>
  <c r="A512" i="2"/>
  <c r="H511" i="2"/>
  <c r="G511" i="2"/>
  <c r="F511" i="2"/>
  <c r="E511" i="2"/>
  <c r="D511" i="2"/>
  <c r="C511" i="2"/>
  <c r="B511" i="2"/>
  <c r="A511" i="2"/>
  <c r="H510" i="2"/>
  <c r="G510" i="2"/>
  <c r="F510" i="2"/>
  <c r="E510" i="2"/>
  <c r="D510" i="2"/>
  <c r="C510" i="2"/>
  <c r="B510" i="2"/>
  <c r="A510" i="2"/>
  <c r="H509" i="2"/>
  <c r="G509" i="2"/>
  <c r="F509" i="2"/>
  <c r="E509" i="2"/>
  <c r="D509" i="2"/>
  <c r="C509" i="2"/>
  <c r="B509" i="2"/>
  <c r="A509" i="2"/>
  <c r="H508" i="2"/>
  <c r="G508" i="2"/>
  <c r="F508" i="2"/>
  <c r="E508" i="2"/>
  <c r="D508" i="2"/>
  <c r="C508" i="2"/>
  <c r="B508" i="2"/>
  <c r="A508" i="2"/>
  <c r="H507" i="2"/>
  <c r="G507" i="2"/>
  <c r="F507" i="2"/>
  <c r="E507" i="2"/>
  <c r="D507" i="2"/>
  <c r="C507" i="2"/>
  <c r="B507" i="2"/>
  <c r="A507" i="2"/>
  <c r="H506" i="2"/>
  <c r="G506" i="2"/>
  <c r="F506" i="2"/>
  <c r="E506" i="2"/>
  <c r="D506" i="2"/>
  <c r="C506" i="2"/>
  <c r="B506" i="2"/>
  <c r="A506" i="2"/>
  <c r="H505" i="2"/>
  <c r="G505" i="2"/>
  <c r="F505" i="2"/>
  <c r="E505" i="2"/>
  <c r="D505" i="2"/>
  <c r="C505" i="2"/>
  <c r="B505" i="2"/>
  <c r="A505" i="2"/>
  <c r="H504" i="2"/>
  <c r="G504" i="2"/>
  <c r="F504" i="2"/>
  <c r="E504" i="2"/>
  <c r="D504" i="2"/>
  <c r="C504" i="2"/>
  <c r="B504" i="2"/>
  <c r="A504" i="2"/>
  <c r="H503" i="2"/>
  <c r="G503" i="2"/>
  <c r="F503" i="2"/>
  <c r="E503" i="2"/>
  <c r="D503" i="2"/>
  <c r="C503" i="2"/>
  <c r="B503" i="2"/>
  <c r="A503" i="2"/>
  <c r="H502" i="2"/>
  <c r="G502" i="2"/>
  <c r="F502" i="2"/>
  <c r="E502" i="2"/>
  <c r="D502" i="2"/>
  <c r="C502" i="2"/>
  <c r="B502" i="2"/>
  <c r="A502" i="2"/>
  <c r="H501" i="2"/>
  <c r="G501" i="2"/>
  <c r="F501" i="2"/>
  <c r="E501" i="2"/>
  <c r="D501" i="2"/>
  <c r="C501" i="2"/>
  <c r="B501" i="2"/>
  <c r="A501" i="2"/>
  <c r="H500" i="2"/>
  <c r="G500" i="2"/>
  <c r="F500" i="2"/>
  <c r="E500" i="2"/>
  <c r="D500" i="2"/>
  <c r="C500" i="2"/>
  <c r="B500" i="2"/>
  <c r="A500" i="2"/>
  <c r="H499" i="2"/>
  <c r="G499" i="2"/>
  <c r="F499" i="2"/>
  <c r="E499" i="2"/>
  <c r="D499" i="2"/>
  <c r="C499" i="2"/>
  <c r="B499" i="2"/>
  <c r="A499" i="2"/>
  <c r="H498" i="2"/>
  <c r="G498" i="2"/>
  <c r="F498" i="2"/>
  <c r="E498" i="2"/>
  <c r="D498" i="2"/>
  <c r="C498" i="2"/>
  <c r="B498" i="2"/>
  <c r="A498" i="2"/>
  <c r="H497" i="2"/>
  <c r="G497" i="2"/>
  <c r="F497" i="2"/>
  <c r="E497" i="2"/>
  <c r="D497" i="2"/>
  <c r="C497" i="2"/>
  <c r="B497" i="2"/>
  <c r="A497" i="2"/>
  <c r="H496" i="2"/>
  <c r="G496" i="2"/>
  <c r="F496" i="2"/>
  <c r="E496" i="2"/>
  <c r="D496" i="2"/>
  <c r="C496" i="2"/>
  <c r="B496" i="2"/>
  <c r="A496" i="2"/>
  <c r="H495" i="2"/>
  <c r="G495" i="2"/>
  <c r="F495" i="2"/>
  <c r="E495" i="2"/>
  <c r="D495" i="2"/>
  <c r="C495" i="2"/>
  <c r="B495" i="2"/>
  <c r="A495" i="2"/>
  <c r="H494" i="2"/>
  <c r="G494" i="2"/>
  <c r="F494" i="2"/>
  <c r="E494" i="2"/>
  <c r="D494" i="2"/>
  <c r="C494" i="2"/>
  <c r="B494" i="2"/>
  <c r="A494" i="2"/>
  <c r="H493" i="2"/>
  <c r="G493" i="2"/>
  <c r="F493" i="2"/>
  <c r="E493" i="2"/>
  <c r="D493" i="2"/>
  <c r="C493" i="2"/>
  <c r="B493" i="2"/>
  <c r="A493" i="2"/>
  <c r="H492" i="2"/>
  <c r="G492" i="2"/>
  <c r="F492" i="2"/>
  <c r="E492" i="2"/>
  <c r="D492" i="2"/>
  <c r="C492" i="2"/>
  <c r="B492" i="2"/>
  <c r="A492" i="2"/>
  <c r="H491" i="2"/>
  <c r="G491" i="2"/>
  <c r="F491" i="2"/>
  <c r="E491" i="2"/>
  <c r="D491" i="2"/>
  <c r="C491" i="2"/>
  <c r="B491" i="2"/>
  <c r="A491" i="2"/>
  <c r="H490" i="2"/>
  <c r="G490" i="2"/>
  <c r="F490" i="2"/>
  <c r="E490" i="2"/>
  <c r="D490" i="2"/>
  <c r="C490" i="2"/>
  <c r="B490" i="2"/>
  <c r="A490" i="2"/>
  <c r="H489" i="2"/>
  <c r="G489" i="2"/>
  <c r="F489" i="2"/>
  <c r="E489" i="2"/>
  <c r="D489" i="2"/>
  <c r="C489" i="2"/>
  <c r="B489" i="2"/>
  <c r="A489" i="2"/>
  <c r="H488" i="2"/>
  <c r="G488" i="2"/>
  <c r="F488" i="2"/>
  <c r="E488" i="2"/>
  <c r="D488" i="2"/>
  <c r="C488" i="2"/>
  <c r="B488" i="2"/>
  <c r="A488" i="2"/>
  <c r="H487" i="2"/>
  <c r="G487" i="2"/>
  <c r="F487" i="2"/>
  <c r="E487" i="2"/>
  <c r="D487" i="2"/>
  <c r="C487" i="2"/>
  <c r="B487" i="2"/>
  <c r="A487" i="2"/>
  <c r="H486" i="2"/>
  <c r="G486" i="2"/>
  <c r="F486" i="2"/>
  <c r="E486" i="2"/>
  <c r="D486" i="2"/>
  <c r="C486" i="2"/>
  <c r="B486" i="2"/>
  <c r="A486" i="2"/>
  <c r="H485" i="2"/>
  <c r="G485" i="2"/>
  <c r="F485" i="2"/>
  <c r="E485" i="2"/>
  <c r="D485" i="2"/>
  <c r="C485" i="2"/>
  <c r="B485" i="2"/>
  <c r="A485" i="2"/>
  <c r="H484" i="2"/>
  <c r="G484" i="2"/>
  <c r="F484" i="2"/>
  <c r="E484" i="2"/>
  <c r="D484" i="2"/>
  <c r="C484" i="2"/>
  <c r="B484" i="2"/>
  <c r="A484" i="2"/>
  <c r="H483" i="2"/>
  <c r="G483" i="2"/>
  <c r="F483" i="2"/>
  <c r="E483" i="2"/>
  <c r="D483" i="2"/>
  <c r="C483" i="2"/>
  <c r="B483" i="2"/>
  <c r="A483" i="2"/>
  <c r="H482" i="2"/>
  <c r="G482" i="2"/>
  <c r="F482" i="2"/>
  <c r="E482" i="2"/>
  <c r="D482" i="2"/>
  <c r="C482" i="2"/>
  <c r="B482" i="2"/>
  <c r="A482" i="2"/>
  <c r="H481" i="2"/>
  <c r="G481" i="2"/>
  <c r="F481" i="2"/>
  <c r="E481" i="2"/>
  <c r="D481" i="2"/>
  <c r="C481" i="2"/>
  <c r="B481" i="2"/>
  <c r="A481" i="2"/>
  <c r="H480" i="2"/>
  <c r="G480" i="2"/>
  <c r="F480" i="2"/>
  <c r="E480" i="2"/>
  <c r="D480" i="2"/>
  <c r="C480" i="2"/>
  <c r="B480" i="2"/>
  <c r="A480" i="2"/>
  <c r="H479" i="2"/>
  <c r="G479" i="2"/>
  <c r="F479" i="2"/>
  <c r="E479" i="2"/>
  <c r="D479" i="2"/>
  <c r="C479" i="2"/>
  <c r="B479" i="2"/>
  <c r="A479" i="2"/>
  <c r="H478" i="2"/>
  <c r="G478" i="2"/>
  <c r="F478" i="2"/>
  <c r="E478" i="2"/>
  <c r="D478" i="2"/>
  <c r="C478" i="2"/>
  <c r="B478" i="2"/>
  <c r="A478" i="2"/>
  <c r="H477" i="2"/>
  <c r="G477" i="2"/>
  <c r="F477" i="2"/>
  <c r="E477" i="2"/>
  <c r="D477" i="2"/>
  <c r="C477" i="2"/>
  <c r="B477" i="2"/>
  <c r="A477" i="2"/>
  <c r="H476" i="2"/>
  <c r="G476" i="2"/>
  <c r="F476" i="2"/>
  <c r="E476" i="2"/>
  <c r="D476" i="2"/>
  <c r="C476" i="2"/>
  <c r="B476" i="2"/>
  <c r="A476" i="2"/>
  <c r="H475" i="2"/>
  <c r="G475" i="2"/>
  <c r="F475" i="2"/>
  <c r="E475" i="2"/>
  <c r="D475" i="2"/>
  <c r="C475" i="2"/>
  <c r="B475" i="2"/>
  <c r="A475" i="2"/>
  <c r="H474" i="2"/>
  <c r="G474" i="2"/>
  <c r="F474" i="2"/>
  <c r="E474" i="2"/>
  <c r="D474" i="2"/>
  <c r="C474" i="2"/>
  <c r="B474" i="2"/>
  <c r="A474" i="2"/>
  <c r="H473" i="2"/>
  <c r="G473" i="2"/>
  <c r="F473" i="2"/>
  <c r="E473" i="2"/>
  <c r="D473" i="2"/>
  <c r="C473" i="2"/>
  <c r="B473" i="2"/>
  <c r="A473" i="2"/>
  <c r="H472" i="2"/>
  <c r="G472" i="2"/>
  <c r="F472" i="2"/>
  <c r="E472" i="2"/>
  <c r="D472" i="2"/>
  <c r="C472" i="2"/>
  <c r="B472" i="2"/>
  <c r="A472" i="2"/>
  <c r="H471" i="2"/>
  <c r="G471" i="2"/>
  <c r="F471" i="2"/>
  <c r="E471" i="2"/>
  <c r="D471" i="2"/>
  <c r="C471" i="2"/>
  <c r="B471" i="2"/>
  <c r="A471" i="2"/>
  <c r="H470" i="2"/>
  <c r="G470" i="2"/>
  <c r="F470" i="2"/>
  <c r="E470" i="2"/>
  <c r="D470" i="2"/>
  <c r="C470" i="2"/>
  <c r="B470" i="2"/>
  <c r="A470" i="2"/>
  <c r="H469" i="2"/>
  <c r="G469" i="2"/>
  <c r="F469" i="2"/>
  <c r="E469" i="2"/>
  <c r="D469" i="2"/>
  <c r="C469" i="2"/>
  <c r="B469" i="2"/>
  <c r="A469" i="2"/>
  <c r="H468" i="2"/>
  <c r="G468" i="2"/>
  <c r="F468" i="2"/>
  <c r="E468" i="2"/>
  <c r="D468" i="2"/>
  <c r="C468" i="2"/>
  <c r="B468" i="2"/>
  <c r="A468" i="2"/>
  <c r="H467" i="2"/>
  <c r="G467" i="2"/>
  <c r="F467" i="2"/>
  <c r="E467" i="2"/>
  <c r="D467" i="2"/>
  <c r="C467" i="2"/>
  <c r="B467" i="2"/>
  <c r="A467" i="2"/>
  <c r="H466" i="2"/>
  <c r="G466" i="2"/>
  <c r="F466" i="2"/>
  <c r="E466" i="2"/>
  <c r="D466" i="2"/>
  <c r="C466" i="2"/>
  <c r="B466" i="2"/>
  <c r="A466" i="2"/>
  <c r="H465" i="2"/>
  <c r="G465" i="2"/>
  <c r="F465" i="2"/>
  <c r="E465" i="2"/>
  <c r="D465" i="2"/>
  <c r="C465" i="2"/>
  <c r="B465" i="2"/>
  <c r="A465" i="2"/>
  <c r="H464" i="2"/>
  <c r="G464" i="2"/>
  <c r="F464" i="2"/>
  <c r="E464" i="2"/>
  <c r="D464" i="2"/>
  <c r="C464" i="2"/>
  <c r="B464" i="2"/>
  <c r="A464" i="2"/>
  <c r="H463" i="2"/>
  <c r="G463" i="2"/>
  <c r="F463" i="2"/>
  <c r="E463" i="2"/>
  <c r="D463" i="2"/>
  <c r="C463" i="2"/>
  <c r="B463" i="2"/>
  <c r="A463" i="2"/>
  <c r="H462" i="2"/>
  <c r="G462" i="2"/>
  <c r="F462" i="2"/>
  <c r="E462" i="2"/>
  <c r="D462" i="2"/>
  <c r="C462" i="2"/>
  <c r="B462" i="2"/>
  <c r="A462" i="2"/>
  <c r="H461" i="2"/>
  <c r="G461" i="2"/>
  <c r="F461" i="2"/>
  <c r="E461" i="2"/>
  <c r="D461" i="2"/>
  <c r="C461" i="2"/>
  <c r="B461" i="2"/>
  <c r="A461" i="2"/>
  <c r="H460" i="2"/>
  <c r="G460" i="2"/>
  <c r="F460" i="2"/>
  <c r="E460" i="2"/>
  <c r="D460" i="2"/>
  <c r="C460" i="2"/>
  <c r="B460" i="2"/>
  <c r="A460" i="2"/>
  <c r="H459" i="2"/>
  <c r="G459" i="2"/>
  <c r="F459" i="2"/>
  <c r="E459" i="2"/>
  <c r="D459" i="2"/>
  <c r="C459" i="2"/>
  <c r="B459" i="2"/>
  <c r="A459" i="2"/>
  <c r="H458" i="2"/>
  <c r="G458" i="2"/>
  <c r="F458" i="2"/>
  <c r="E458" i="2"/>
  <c r="D458" i="2"/>
  <c r="C458" i="2"/>
  <c r="B458" i="2"/>
  <c r="A458" i="2"/>
  <c r="H457" i="2"/>
  <c r="G457" i="2"/>
  <c r="F457" i="2"/>
  <c r="E457" i="2"/>
  <c r="D457" i="2"/>
  <c r="C457" i="2"/>
  <c r="B457" i="2"/>
  <c r="A457" i="2"/>
  <c r="H456" i="2"/>
  <c r="G456" i="2"/>
  <c r="F456" i="2"/>
  <c r="E456" i="2"/>
  <c r="D456" i="2"/>
  <c r="C456" i="2"/>
  <c r="B456" i="2"/>
  <c r="A456" i="2"/>
  <c r="H455" i="2"/>
  <c r="G455" i="2"/>
  <c r="F455" i="2"/>
  <c r="E455" i="2"/>
  <c r="D455" i="2"/>
  <c r="C455" i="2"/>
  <c r="B455" i="2"/>
  <c r="A455" i="2"/>
  <c r="H454" i="2"/>
  <c r="G454" i="2"/>
  <c r="F454" i="2"/>
  <c r="E454" i="2"/>
  <c r="D454" i="2"/>
  <c r="C454" i="2"/>
  <c r="B454" i="2"/>
  <c r="A454" i="2"/>
  <c r="H453" i="2"/>
  <c r="G453" i="2"/>
  <c r="F453" i="2"/>
  <c r="E453" i="2"/>
  <c r="D453" i="2"/>
  <c r="C453" i="2"/>
  <c r="B453" i="2"/>
  <c r="A453" i="2"/>
  <c r="H452" i="2"/>
  <c r="G452" i="2"/>
  <c r="F452" i="2"/>
  <c r="E452" i="2"/>
  <c r="D452" i="2"/>
  <c r="C452" i="2"/>
  <c r="B452" i="2"/>
  <c r="A452" i="2"/>
  <c r="H451" i="2"/>
  <c r="G451" i="2"/>
  <c r="F451" i="2"/>
  <c r="E451" i="2"/>
  <c r="D451" i="2"/>
  <c r="C451" i="2"/>
  <c r="B451" i="2"/>
  <c r="A451" i="2"/>
  <c r="H450" i="2"/>
  <c r="G450" i="2"/>
  <c r="F450" i="2"/>
  <c r="E450" i="2"/>
  <c r="D450" i="2"/>
  <c r="C450" i="2"/>
  <c r="B450" i="2"/>
  <c r="A450" i="2"/>
  <c r="H449" i="2"/>
  <c r="G449" i="2"/>
  <c r="F449" i="2"/>
  <c r="E449" i="2"/>
  <c r="D449" i="2"/>
  <c r="C449" i="2"/>
  <c r="B449" i="2"/>
  <c r="A449" i="2"/>
  <c r="H448" i="2"/>
  <c r="G448" i="2"/>
  <c r="F448" i="2"/>
  <c r="E448" i="2"/>
  <c r="D448" i="2"/>
  <c r="C448" i="2"/>
  <c r="B448" i="2"/>
  <c r="A448" i="2"/>
  <c r="H447" i="2"/>
  <c r="G447" i="2"/>
  <c r="F447" i="2"/>
  <c r="E447" i="2"/>
  <c r="D447" i="2"/>
  <c r="C447" i="2"/>
  <c r="B447" i="2"/>
  <c r="A447" i="2"/>
  <c r="H446" i="2"/>
  <c r="G446" i="2"/>
  <c r="F446" i="2"/>
  <c r="E446" i="2"/>
  <c r="D446" i="2"/>
  <c r="C446" i="2"/>
  <c r="B446" i="2"/>
  <c r="A446" i="2"/>
  <c r="H445" i="2"/>
  <c r="G445" i="2"/>
  <c r="F445" i="2"/>
  <c r="E445" i="2"/>
  <c r="D445" i="2"/>
  <c r="C445" i="2"/>
  <c r="B445" i="2"/>
  <c r="A445" i="2"/>
  <c r="H444" i="2"/>
  <c r="G444" i="2"/>
  <c r="F444" i="2"/>
  <c r="E444" i="2"/>
  <c r="D444" i="2"/>
  <c r="C444" i="2"/>
  <c r="B444" i="2"/>
  <c r="A444" i="2"/>
  <c r="H443" i="2"/>
  <c r="G443" i="2"/>
  <c r="F443" i="2"/>
  <c r="E443" i="2"/>
  <c r="D443" i="2"/>
  <c r="C443" i="2"/>
  <c r="B443" i="2"/>
  <c r="A443" i="2"/>
  <c r="H442" i="2"/>
  <c r="G442" i="2"/>
  <c r="F442" i="2"/>
  <c r="E442" i="2"/>
  <c r="D442" i="2"/>
  <c r="C442" i="2"/>
  <c r="B442" i="2"/>
  <c r="A442" i="2"/>
  <c r="H441" i="2"/>
  <c r="G441" i="2"/>
  <c r="F441" i="2"/>
  <c r="E441" i="2"/>
  <c r="D441" i="2"/>
  <c r="C441" i="2"/>
  <c r="B441" i="2"/>
  <c r="A441" i="2"/>
  <c r="H440" i="2"/>
  <c r="G440" i="2"/>
  <c r="F440" i="2"/>
  <c r="E440" i="2"/>
  <c r="D440" i="2"/>
  <c r="C440" i="2"/>
  <c r="B440" i="2"/>
  <c r="A440" i="2"/>
  <c r="H439" i="2"/>
  <c r="G439" i="2"/>
  <c r="F439" i="2"/>
  <c r="E439" i="2"/>
  <c r="D439" i="2"/>
  <c r="C439" i="2"/>
  <c r="B439" i="2"/>
  <c r="A439" i="2"/>
  <c r="H438" i="2"/>
  <c r="G438" i="2"/>
  <c r="F438" i="2"/>
  <c r="E438" i="2"/>
  <c r="D438" i="2"/>
  <c r="C438" i="2"/>
  <c r="B438" i="2"/>
  <c r="A438" i="2"/>
  <c r="H437" i="2"/>
  <c r="G437" i="2"/>
  <c r="F437" i="2"/>
  <c r="E437" i="2"/>
  <c r="D437" i="2"/>
  <c r="C437" i="2"/>
  <c r="B437" i="2"/>
  <c r="A437" i="2"/>
  <c r="H436" i="2"/>
  <c r="G436" i="2"/>
  <c r="F436" i="2"/>
  <c r="E436" i="2"/>
  <c r="D436" i="2"/>
  <c r="C436" i="2"/>
  <c r="B436" i="2"/>
  <c r="A436" i="2"/>
  <c r="H435" i="2"/>
  <c r="G435" i="2"/>
  <c r="F435" i="2"/>
  <c r="E435" i="2"/>
  <c r="D435" i="2"/>
  <c r="C435" i="2"/>
  <c r="B435" i="2"/>
  <c r="A435" i="2"/>
  <c r="H434" i="2"/>
  <c r="G434" i="2"/>
  <c r="F434" i="2"/>
  <c r="E434" i="2"/>
  <c r="D434" i="2"/>
  <c r="C434" i="2"/>
  <c r="B434" i="2"/>
  <c r="A434" i="2"/>
  <c r="H433" i="2"/>
  <c r="G433" i="2"/>
  <c r="F433" i="2"/>
  <c r="E433" i="2"/>
  <c r="D433" i="2"/>
  <c r="C433" i="2"/>
  <c r="B433" i="2"/>
  <c r="A433" i="2"/>
  <c r="H432" i="2"/>
  <c r="G432" i="2"/>
  <c r="F432" i="2"/>
  <c r="E432" i="2"/>
  <c r="D432" i="2"/>
  <c r="C432" i="2"/>
  <c r="B432" i="2"/>
  <c r="A432" i="2"/>
  <c r="H431" i="2"/>
  <c r="G431" i="2"/>
  <c r="F431" i="2"/>
  <c r="E431" i="2"/>
  <c r="D431" i="2"/>
  <c r="C431" i="2"/>
  <c r="B431" i="2"/>
  <c r="A431" i="2"/>
  <c r="H430" i="2"/>
  <c r="G430" i="2"/>
  <c r="F430" i="2"/>
  <c r="E430" i="2"/>
  <c r="D430" i="2"/>
  <c r="C430" i="2"/>
  <c r="B430" i="2"/>
  <c r="A430" i="2"/>
  <c r="H429" i="2"/>
  <c r="G429" i="2"/>
  <c r="F429" i="2"/>
  <c r="E429" i="2"/>
  <c r="D429" i="2"/>
  <c r="C429" i="2"/>
  <c r="B429" i="2"/>
  <c r="A429" i="2"/>
  <c r="H428" i="2"/>
  <c r="G428" i="2"/>
  <c r="F428" i="2"/>
  <c r="E428" i="2"/>
  <c r="D428" i="2"/>
  <c r="C428" i="2"/>
  <c r="B428" i="2"/>
  <c r="A428" i="2"/>
  <c r="H427" i="2"/>
  <c r="G427" i="2"/>
  <c r="F427" i="2"/>
  <c r="E427" i="2"/>
  <c r="D427" i="2"/>
  <c r="C427" i="2"/>
  <c r="B427" i="2"/>
  <c r="A427" i="2"/>
  <c r="H426" i="2"/>
  <c r="G426" i="2"/>
  <c r="F426" i="2"/>
  <c r="E426" i="2"/>
  <c r="D426" i="2"/>
  <c r="C426" i="2"/>
  <c r="B426" i="2"/>
  <c r="A426" i="2"/>
  <c r="H425" i="2"/>
  <c r="G425" i="2"/>
  <c r="F425" i="2"/>
  <c r="E425" i="2"/>
  <c r="D425" i="2"/>
  <c r="C425" i="2"/>
  <c r="B425" i="2"/>
  <c r="A425" i="2"/>
  <c r="H424" i="2"/>
  <c r="G424" i="2"/>
  <c r="F424" i="2"/>
  <c r="E424" i="2"/>
  <c r="D424" i="2"/>
  <c r="C424" i="2"/>
  <c r="B424" i="2"/>
  <c r="A424" i="2"/>
  <c r="H423" i="2"/>
  <c r="G423" i="2"/>
  <c r="F423" i="2"/>
  <c r="E423" i="2"/>
  <c r="D423" i="2"/>
  <c r="C423" i="2"/>
  <c r="B423" i="2"/>
  <c r="A423" i="2"/>
  <c r="H422" i="2"/>
  <c r="G422" i="2"/>
  <c r="F422" i="2"/>
  <c r="E422" i="2"/>
  <c r="D422" i="2"/>
  <c r="C422" i="2"/>
  <c r="B422" i="2"/>
  <c r="A422" i="2"/>
  <c r="H421" i="2"/>
  <c r="G421" i="2"/>
  <c r="F421" i="2"/>
  <c r="E421" i="2"/>
  <c r="D421" i="2"/>
  <c r="C421" i="2"/>
  <c r="B421" i="2"/>
  <c r="A421" i="2"/>
  <c r="H420" i="2"/>
  <c r="G420" i="2"/>
  <c r="F420" i="2"/>
  <c r="E420" i="2"/>
  <c r="D420" i="2"/>
  <c r="C420" i="2"/>
  <c r="B420" i="2"/>
  <c r="A420" i="2"/>
  <c r="H419" i="2"/>
  <c r="G419" i="2"/>
  <c r="F419" i="2"/>
  <c r="E419" i="2"/>
  <c r="D419" i="2"/>
  <c r="C419" i="2"/>
  <c r="B419" i="2"/>
  <c r="A419" i="2"/>
  <c r="H418" i="2"/>
  <c r="G418" i="2"/>
  <c r="F418" i="2"/>
  <c r="E418" i="2"/>
  <c r="D418" i="2"/>
  <c r="C418" i="2"/>
  <c r="B418" i="2"/>
  <c r="A418" i="2"/>
  <c r="H417" i="2"/>
  <c r="G417" i="2"/>
  <c r="F417" i="2"/>
  <c r="E417" i="2"/>
  <c r="D417" i="2"/>
  <c r="C417" i="2"/>
  <c r="B417" i="2"/>
  <c r="A417" i="2"/>
  <c r="H416" i="2"/>
  <c r="G416" i="2"/>
  <c r="F416" i="2"/>
  <c r="E416" i="2"/>
  <c r="D416" i="2"/>
  <c r="C416" i="2"/>
  <c r="B416" i="2"/>
  <c r="A416" i="2"/>
  <c r="H415" i="2"/>
  <c r="G415" i="2"/>
  <c r="F415" i="2"/>
  <c r="E415" i="2"/>
  <c r="D415" i="2"/>
  <c r="C415" i="2"/>
  <c r="B415" i="2"/>
  <c r="A415" i="2"/>
  <c r="H414" i="2"/>
  <c r="G414" i="2"/>
  <c r="F414" i="2"/>
  <c r="E414" i="2"/>
  <c r="D414" i="2"/>
  <c r="C414" i="2"/>
  <c r="B414" i="2"/>
  <c r="A414" i="2"/>
  <c r="H413" i="2"/>
  <c r="G413" i="2"/>
  <c r="F413" i="2"/>
  <c r="E413" i="2"/>
  <c r="D413" i="2"/>
  <c r="C413" i="2"/>
  <c r="B413" i="2"/>
  <c r="A413" i="2"/>
  <c r="H412" i="2"/>
  <c r="G412" i="2"/>
  <c r="F412" i="2"/>
  <c r="E412" i="2"/>
  <c r="D412" i="2"/>
  <c r="C412" i="2"/>
  <c r="B412" i="2"/>
  <c r="A412" i="2"/>
  <c r="H411" i="2"/>
  <c r="G411" i="2"/>
  <c r="F411" i="2"/>
  <c r="E411" i="2"/>
  <c r="D411" i="2"/>
  <c r="C411" i="2"/>
  <c r="B411" i="2"/>
  <c r="A411" i="2"/>
  <c r="H410" i="2"/>
  <c r="G410" i="2"/>
  <c r="F410" i="2"/>
  <c r="E410" i="2"/>
  <c r="D410" i="2"/>
  <c r="C410" i="2"/>
  <c r="B410" i="2"/>
  <c r="A410" i="2"/>
  <c r="H409" i="2"/>
  <c r="G409" i="2"/>
  <c r="F409" i="2"/>
  <c r="E409" i="2"/>
  <c r="D409" i="2"/>
  <c r="C409" i="2"/>
  <c r="B409" i="2"/>
  <c r="A409" i="2"/>
  <c r="H408" i="2"/>
  <c r="G408" i="2"/>
  <c r="F408" i="2"/>
  <c r="E408" i="2"/>
  <c r="D408" i="2"/>
  <c r="C408" i="2"/>
  <c r="B408" i="2"/>
  <c r="A408" i="2"/>
  <c r="H407" i="2"/>
  <c r="G407" i="2"/>
  <c r="F407" i="2"/>
  <c r="E407" i="2"/>
  <c r="D407" i="2"/>
  <c r="C407" i="2"/>
  <c r="B407" i="2"/>
  <c r="A407" i="2"/>
  <c r="H406" i="2"/>
  <c r="G406" i="2"/>
  <c r="F406" i="2"/>
  <c r="E406" i="2"/>
  <c r="D406" i="2"/>
  <c r="C406" i="2"/>
  <c r="B406" i="2"/>
  <c r="A406" i="2"/>
  <c r="H405" i="2"/>
  <c r="G405" i="2"/>
  <c r="F405" i="2"/>
  <c r="E405" i="2"/>
  <c r="D405" i="2"/>
  <c r="C405" i="2"/>
  <c r="B405" i="2"/>
  <c r="A405" i="2"/>
  <c r="H404" i="2"/>
  <c r="G404" i="2"/>
  <c r="F404" i="2"/>
  <c r="E404" i="2"/>
  <c r="D404" i="2"/>
  <c r="C404" i="2"/>
  <c r="B404" i="2"/>
  <c r="A404" i="2"/>
  <c r="H403" i="2"/>
  <c r="G403" i="2"/>
  <c r="F403" i="2"/>
  <c r="E403" i="2"/>
  <c r="D403" i="2"/>
  <c r="C403" i="2"/>
  <c r="B403" i="2"/>
  <c r="A403" i="2"/>
  <c r="H402" i="2"/>
  <c r="G402" i="2"/>
  <c r="F402" i="2"/>
  <c r="E402" i="2"/>
  <c r="D402" i="2"/>
  <c r="C402" i="2"/>
  <c r="B402" i="2"/>
  <c r="A402" i="2"/>
  <c r="H401" i="2"/>
  <c r="G401" i="2"/>
  <c r="F401" i="2"/>
  <c r="E401" i="2"/>
  <c r="D401" i="2"/>
  <c r="C401" i="2"/>
  <c r="B401" i="2"/>
  <c r="A401" i="2"/>
  <c r="H400" i="2"/>
  <c r="G400" i="2"/>
  <c r="F400" i="2"/>
  <c r="E400" i="2"/>
  <c r="D400" i="2"/>
  <c r="C400" i="2"/>
  <c r="B400" i="2"/>
  <c r="A400" i="2"/>
  <c r="H399" i="2"/>
  <c r="G399" i="2"/>
  <c r="F399" i="2"/>
  <c r="E399" i="2"/>
  <c r="D399" i="2"/>
  <c r="C399" i="2"/>
  <c r="B399" i="2"/>
  <c r="A399" i="2"/>
  <c r="H398" i="2"/>
  <c r="G398" i="2"/>
  <c r="F398" i="2"/>
  <c r="E398" i="2"/>
  <c r="D398" i="2"/>
  <c r="C398" i="2"/>
  <c r="B398" i="2"/>
  <c r="A398" i="2"/>
  <c r="H397" i="2"/>
  <c r="G397" i="2"/>
  <c r="F397" i="2"/>
  <c r="E397" i="2"/>
  <c r="D397" i="2"/>
  <c r="C397" i="2"/>
  <c r="B397" i="2"/>
  <c r="A397" i="2"/>
  <c r="H396" i="2"/>
  <c r="G396" i="2"/>
  <c r="F396" i="2"/>
  <c r="E396" i="2"/>
  <c r="D396" i="2"/>
  <c r="C396" i="2"/>
  <c r="B396" i="2"/>
  <c r="A396" i="2"/>
  <c r="H395" i="2"/>
  <c r="G395" i="2"/>
  <c r="F395" i="2"/>
  <c r="E395" i="2"/>
  <c r="D395" i="2"/>
  <c r="C395" i="2"/>
  <c r="B395" i="2"/>
  <c r="A395" i="2"/>
  <c r="H394" i="2"/>
  <c r="G394" i="2"/>
  <c r="F394" i="2"/>
  <c r="E394" i="2"/>
  <c r="D394" i="2"/>
  <c r="C394" i="2"/>
  <c r="B394" i="2"/>
  <c r="A394" i="2"/>
  <c r="H393" i="2"/>
  <c r="G393" i="2"/>
  <c r="F393" i="2"/>
  <c r="E393" i="2"/>
  <c r="D393" i="2"/>
  <c r="C393" i="2"/>
  <c r="B393" i="2"/>
  <c r="A393" i="2"/>
  <c r="H392" i="2"/>
  <c r="G392" i="2"/>
  <c r="F392" i="2"/>
  <c r="E392" i="2"/>
  <c r="D392" i="2"/>
  <c r="C392" i="2"/>
  <c r="B392" i="2"/>
  <c r="A392" i="2"/>
  <c r="H391" i="2"/>
  <c r="G391" i="2"/>
  <c r="F391" i="2"/>
  <c r="E391" i="2"/>
  <c r="D391" i="2"/>
  <c r="C391" i="2"/>
  <c r="B391" i="2"/>
  <c r="A391" i="2"/>
  <c r="H390" i="2"/>
  <c r="G390" i="2"/>
  <c r="F390" i="2"/>
  <c r="E390" i="2"/>
  <c r="D390" i="2"/>
  <c r="C390" i="2"/>
  <c r="B390" i="2"/>
  <c r="A390" i="2"/>
  <c r="H389" i="2"/>
  <c r="G389" i="2"/>
  <c r="F389" i="2"/>
  <c r="E389" i="2"/>
  <c r="D389" i="2"/>
  <c r="C389" i="2"/>
  <c r="B389" i="2"/>
  <c r="A389" i="2"/>
  <c r="H388" i="2"/>
  <c r="G388" i="2"/>
  <c r="F388" i="2"/>
  <c r="E388" i="2"/>
  <c r="D388" i="2"/>
  <c r="C388" i="2"/>
  <c r="B388" i="2"/>
  <c r="A388" i="2"/>
  <c r="H387" i="2"/>
  <c r="G387" i="2"/>
  <c r="F387" i="2"/>
  <c r="E387" i="2"/>
  <c r="D387" i="2"/>
  <c r="C387" i="2"/>
  <c r="B387" i="2"/>
  <c r="A387" i="2"/>
  <c r="H386" i="2"/>
  <c r="G386" i="2"/>
  <c r="F386" i="2"/>
  <c r="E386" i="2"/>
  <c r="D386" i="2"/>
  <c r="C386" i="2"/>
  <c r="B386" i="2"/>
  <c r="A386" i="2"/>
  <c r="H385" i="2"/>
  <c r="G385" i="2"/>
  <c r="F385" i="2"/>
  <c r="E385" i="2"/>
  <c r="D385" i="2"/>
  <c r="C385" i="2"/>
  <c r="B385" i="2"/>
  <c r="A385" i="2"/>
  <c r="H384" i="2"/>
  <c r="G384" i="2"/>
  <c r="F384" i="2"/>
  <c r="E384" i="2"/>
  <c r="D384" i="2"/>
  <c r="C384" i="2"/>
  <c r="B384" i="2"/>
  <c r="A384" i="2"/>
  <c r="H383" i="2"/>
  <c r="G383" i="2"/>
  <c r="F383" i="2"/>
  <c r="E383" i="2"/>
  <c r="D383" i="2"/>
  <c r="C383" i="2"/>
  <c r="B383" i="2"/>
  <c r="A383" i="2"/>
  <c r="H382" i="2"/>
  <c r="G382" i="2"/>
  <c r="F382" i="2"/>
  <c r="E382" i="2"/>
  <c r="D382" i="2"/>
  <c r="C382" i="2"/>
  <c r="B382" i="2"/>
  <c r="A382" i="2"/>
  <c r="H381" i="2"/>
  <c r="G381" i="2"/>
  <c r="F381" i="2"/>
  <c r="E381" i="2"/>
  <c r="D381" i="2"/>
  <c r="C381" i="2"/>
  <c r="B381" i="2"/>
  <c r="A381" i="2"/>
  <c r="H380" i="2"/>
  <c r="G380" i="2"/>
  <c r="F380" i="2"/>
  <c r="E380" i="2"/>
  <c r="D380" i="2"/>
  <c r="C380" i="2"/>
  <c r="B380" i="2"/>
  <c r="A380" i="2"/>
  <c r="H379" i="2"/>
  <c r="G379" i="2"/>
  <c r="F379" i="2"/>
  <c r="E379" i="2"/>
  <c r="D379" i="2"/>
  <c r="C379" i="2"/>
  <c r="B379" i="2"/>
  <c r="A379" i="2"/>
  <c r="H378" i="2"/>
  <c r="G378" i="2"/>
  <c r="F378" i="2"/>
  <c r="E378" i="2"/>
  <c r="D378" i="2"/>
  <c r="C378" i="2"/>
  <c r="B378" i="2"/>
  <c r="A378" i="2"/>
  <c r="H377" i="2"/>
  <c r="G377" i="2"/>
  <c r="F377" i="2"/>
  <c r="E377" i="2"/>
  <c r="D377" i="2"/>
  <c r="C377" i="2"/>
  <c r="B377" i="2"/>
  <c r="A377" i="2"/>
  <c r="H376" i="2"/>
  <c r="G376" i="2"/>
  <c r="F376" i="2"/>
  <c r="E376" i="2"/>
  <c r="D376" i="2"/>
  <c r="C376" i="2"/>
  <c r="B376" i="2"/>
  <c r="A376" i="2"/>
  <c r="H375" i="2"/>
  <c r="G375" i="2"/>
  <c r="F375" i="2"/>
  <c r="E375" i="2"/>
  <c r="D375" i="2"/>
  <c r="C375" i="2"/>
  <c r="B375" i="2"/>
  <c r="A375" i="2"/>
  <c r="H374" i="2"/>
  <c r="G374" i="2"/>
  <c r="F374" i="2"/>
  <c r="E374" i="2"/>
  <c r="D374" i="2"/>
  <c r="C374" i="2"/>
  <c r="B374" i="2"/>
  <c r="A374" i="2"/>
  <c r="H373" i="2"/>
  <c r="G373" i="2"/>
  <c r="F373" i="2"/>
  <c r="E373" i="2"/>
  <c r="D373" i="2"/>
  <c r="C373" i="2"/>
  <c r="B373" i="2"/>
  <c r="A373" i="2"/>
  <c r="H372" i="2"/>
  <c r="G372" i="2"/>
  <c r="F372" i="2"/>
  <c r="E372" i="2"/>
  <c r="D372" i="2"/>
  <c r="C372" i="2"/>
  <c r="B372" i="2"/>
  <c r="A372" i="2"/>
  <c r="H371" i="2"/>
  <c r="G371" i="2"/>
  <c r="F371" i="2"/>
  <c r="E371" i="2"/>
  <c r="D371" i="2"/>
  <c r="C371" i="2"/>
  <c r="B371" i="2"/>
  <c r="A371" i="2"/>
  <c r="H370" i="2"/>
  <c r="G370" i="2"/>
  <c r="F370" i="2"/>
  <c r="E370" i="2"/>
  <c r="D370" i="2"/>
  <c r="C370" i="2"/>
  <c r="B370" i="2"/>
  <c r="A370" i="2"/>
  <c r="H369" i="2"/>
  <c r="G369" i="2"/>
  <c r="F369" i="2"/>
  <c r="E369" i="2"/>
  <c r="D369" i="2"/>
  <c r="C369" i="2"/>
  <c r="B369" i="2"/>
  <c r="A369" i="2"/>
  <c r="H368" i="2"/>
  <c r="G368" i="2"/>
  <c r="F368" i="2"/>
  <c r="E368" i="2"/>
  <c r="D368" i="2"/>
  <c r="C368" i="2"/>
  <c r="B368" i="2"/>
  <c r="A368" i="2"/>
  <c r="H367" i="2"/>
  <c r="G367" i="2"/>
  <c r="F367" i="2"/>
  <c r="E367" i="2"/>
  <c r="D367" i="2"/>
  <c r="C367" i="2"/>
  <c r="B367" i="2"/>
  <c r="A367" i="2"/>
  <c r="H366" i="2"/>
  <c r="G366" i="2"/>
  <c r="F366" i="2"/>
  <c r="E366" i="2"/>
  <c r="D366" i="2"/>
  <c r="C366" i="2"/>
  <c r="B366" i="2"/>
  <c r="A366" i="2"/>
  <c r="H365" i="2"/>
  <c r="G365" i="2"/>
  <c r="F365" i="2"/>
  <c r="E365" i="2"/>
  <c r="D365" i="2"/>
  <c r="C365" i="2"/>
  <c r="B365" i="2"/>
  <c r="A365" i="2"/>
  <c r="H364" i="2"/>
  <c r="G364" i="2"/>
  <c r="F364" i="2"/>
  <c r="E364" i="2"/>
  <c r="D364" i="2"/>
  <c r="C364" i="2"/>
  <c r="B364" i="2"/>
  <c r="A364" i="2"/>
  <c r="H363" i="2"/>
  <c r="G363" i="2"/>
  <c r="F363" i="2"/>
  <c r="E363" i="2"/>
  <c r="D363" i="2"/>
  <c r="C363" i="2"/>
  <c r="B363" i="2"/>
  <c r="A363" i="2"/>
  <c r="H362" i="2"/>
  <c r="G362" i="2"/>
  <c r="F362" i="2"/>
  <c r="E362" i="2"/>
  <c r="D362" i="2"/>
  <c r="C362" i="2"/>
  <c r="B362" i="2"/>
  <c r="A362" i="2"/>
  <c r="H361" i="2"/>
  <c r="G361" i="2"/>
  <c r="F361" i="2"/>
  <c r="E361" i="2"/>
  <c r="D361" i="2"/>
  <c r="C361" i="2"/>
  <c r="B361" i="2"/>
  <c r="A361" i="2"/>
  <c r="H360" i="2"/>
  <c r="G360" i="2"/>
  <c r="F360" i="2"/>
  <c r="E360" i="2"/>
  <c r="D360" i="2"/>
  <c r="C360" i="2"/>
  <c r="B360" i="2"/>
  <c r="A360" i="2"/>
  <c r="H359" i="2"/>
  <c r="G359" i="2"/>
  <c r="F359" i="2"/>
  <c r="E359" i="2"/>
  <c r="D359" i="2"/>
  <c r="C359" i="2"/>
  <c r="B359" i="2"/>
  <c r="A359" i="2"/>
  <c r="H358" i="2"/>
  <c r="G358" i="2"/>
  <c r="F358" i="2"/>
  <c r="E358" i="2"/>
  <c r="D358" i="2"/>
  <c r="C358" i="2"/>
  <c r="B358" i="2"/>
  <c r="A358" i="2"/>
  <c r="H357" i="2"/>
  <c r="G357" i="2"/>
  <c r="F357" i="2"/>
  <c r="E357" i="2"/>
  <c r="D357" i="2"/>
  <c r="C357" i="2"/>
  <c r="B357" i="2"/>
  <c r="A357" i="2"/>
  <c r="H356" i="2"/>
  <c r="G356" i="2"/>
  <c r="F356" i="2"/>
  <c r="E356" i="2"/>
  <c r="D356" i="2"/>
  <c r="C356" i="2"/>
  <c r="B356" i="2"/>
  <c r="A356" i="2"/>
  <c r="H355" i="2"/>
  <c r="G355" i="2"/>
  <c r="F355" i="2"/>
  <c r="E355" i="2"/>
  <c r="D355" i="2"/>
  <c r="C355" i="2"/>
  <c r="B355" i="2"/>
  <c r="A355" i="2"/>
  <c r="H354" i="2"/>
  <c r="G354" i="2"/>
  <c r="F354" i="2"/>
  <c r="E354" i="2"/>
  <c r="D354" i="2"/>
  <c r="C354" i="2"/>
  <c r="B354" i="2"/>
  <c r="A354" i="2"/>
  <c r="H353" i="2"/>
  <c r="G353" i="2"/>
  <c r="F353" i="2"/>
  <c r="E353" i="2"/>
  <c r="D353" i="2"/>
  <c r="C353" i="2"/>
  <c r="B353" i="2"/>
  <c r="A353" i="2"/>
  <c r="H352" i="2"/>
  <c r="G352" i="2"/>
  <c r="F352" i="2"/>
  <c r="E352" i="2"/>
  <c r="D352" i="2"/>
  <c r="C352" i="2"/>
  <c r="B352" i="2"/>
  <c r="A352" i="2"/>
  <c r="H351" i="2"/>
  <c r="G351" i="2"/>
  <c r="F351" i="2"/>
  <c r="E351" i="2"/>
  <c r="D351" i="2"/>
  <c r="C351" i="2"/>
  <c r="B351" i="2"/>
  <c r="A351" i="2"/>
  <c r="H350" i="2"/>
  <c r="G350" i="2"/>
  <c r="F350" i="2"/>
  <c r="E350" i="2"/>
  <c r="D350" i="2"/>
  <c r="C350" i="2"/>
  <c r="B350" i="2"/>
  <c r="A350" i="2"/>
  <c r="H349" i="2"/>
  <c r="G349" i="2"/>
  <c r="F349" i="2"/>
  <c r="E349" i="2"/>
  <c r="D349" i="2"/>
  <c r="C349" i="2"/>
  <c r="B349" i="2"/>
  <c r="A349" i="2"/>
  <c r="H348" i="2"/>
  <c r="G348" i="2"/>
  <c r="F348" i="2"/>
  <c r="E348" i="2"/>
  <c r="D348" i="2"/>
  <c r="C348" i="2"/>
  <c r="B348" i="2"/>
  <c r="A348" i="2"/>
  <c r="H347" i="2"/>
  <c r="G347" i="2"/>
  <c r="F347" i="2"/>
  <c r="E347" i="2"/>
  <c r="D347" i="2"/>
  <c r="C347" i="2"/>
  <c r="B347" i="2"/>
  <c r="A347" i="2"/>
  <c r="H346" i="2"/>
  <c r="G346" i="2"/>
  <c r="F346" i="2"/>
  <c r="E346" i="2"/>
  <c r="D346" i="2"/>
  <c r="C346" i="2"/>
  <c r="B346" i="2"/>
  <c r="A346" i="2"/>
  <c r="H345" i="2"/>
  <c r="G345" i="2"/>
  <c r="F345" i="2"/>
  <c r="E345" i="2"/>
  <c r="D345" i="2"/>
  <c r="C345" i="2"/>
  <c r="B345" i="2"/>
  <c r="A345" i="2"/>
  <c r="H344" i="2"/>
  <c r="G344" i="2"/>
  <c r="F344" i="2"/>
  <c r="E344" i="2"/>
  <c r="D344" i="2"/>
  <c r="C344" i="2"/>
  <c r="B344" i="2"/>
  <c r="A344" i="2"/>
  <c r="H343" i="2"/>
  <c r="G343" i="2"/>
  <c r="F343" i="2"/>
  <c r="E343" i="2"/>
  <c r="D343" i="2"/>
  <c r="C343" i="2"/>
  <c r="B343" i="2"/>
  <c r="A343" i="2"/>
  <c r="H342" i="2"/>
  <c r="G342" i="2"/>
  <c r="F342" i="2"/>
  <c r="E342" i="2"/>
  <c r="D342" i="2"/>
  <c r="C342" i="2"/>
  <c r="B342" i="2"/>
  <c r="A342" i="2"/>
  <c r="H341" i="2"/>
  <c r="G341" i="2"/>
  <c r="F341" i="2"/>
  <c r="E341" i="2"/>
  <c r="D341" i="2"/>
  <c r="C341" i="2"/>
  <c r="B341" i="2"/>
  <c r="A341" i="2"/>
  <c r="H340" i="2"/>
  <c r="G340" i="2"/>
  <c r="F340" i="2"/>
  <c r="E340" i="2"/>
  <c r="D340" i="2"/>
  <c r="C340" i="2"/>
  <c r="B340" i="2"/>
  <c r="A340" i="2"/>
  <c r="H339" i="2"/>
  <c r="G339" i="2"/>
  <c r="F339" i="2"/>
  <c r="E339" i="2"/>
  <c r="D339" i="2"/>
  <c r="C339" i="2"/>
  <c r="B339" i="2"/>
  <c r="A339" i="2"/>
  <c r="H338" i="2"/>
  <c r="G338" i="2"/>
  <c r="F338" i="2"/>
  <c r="E338" i="2"/>
  <c r="D338" i="2"/>
  <c r="C338" i="2"/>
  <c r="B338" i="2"/>
  <c r="A338" i="2"/>
  <c r="H337" i="2"/>
  <c r="G337" i="2"/>
  <c r="F337" i="2"/>
  <c r="E337" i="2"/>
  <c r="D337" i="2"/>
  <c r="C337" i="2"/>
  <c r="B337" i="2"/>
  <c r="A337" i="2"/>
  <c r="H336" i="2"/>
  <c r="G336" i="2"/>
  <c r="F336" i="2"/>
  <c r="E336" i="2"/>
  <c r="D336" i="2"/>
  <c r="C336" i="2"/>
  <c r="B336" i="2"/>
  <c r="A336" i="2"/>
  <c r="H335" i="2"/>
  <c r="G335" i="2"/>
  <c r="F335" i="2"/>
  <c r="E335" i="2"/>
  <c r="D335" i="2"/>
  <c r="C335" i="2"/>
  <c r="B335" i="2"/>
  <c r="A335" i="2"/>
  <c r="H334" i="2"/>
  <c r="G334" i="2"/>
  <c r="F334" i="2"/>
  <c r="E334" i="2"/>
  <c r="D334" i="2"/>
  <c r="C334" i="2"/>
  <c r="B334" i="2"/>
  <c r="A334" i="2"/>
  <c r="H333" i="2"/>
  <c r="G333" i="2"/>
  <c r="F333" i="2"/>
  <c r="E333" i="2"/>
  <c r="D333" i="2"/>
  <c r="C333" i="2"/>
  <c r="B333" i="2"/>
  <c r="A333" i="2"/>
  <c r="H332" i="2"/>
  <c r="G332" i="2"/>
  <c r="F332" i="2"/>
  <c r="E332" i="2"/>
  <c r="D332" i="2"/>
  <c r="C332" i="2"/>
  <c r="B332" i="2"/>
  <c r="A332" i="2"/>
  <c r="H331" i="2"/>
  <c r="G331" i="2"/>
  <c r="F331" i="2"/>
  <c r="E331" i="2"/>
  <c r="D331" i="2"/>
  <c r="C331" i="2"/>
  <c r="B331" i="2"/>
  <c r="A331" i="2"/>
  <c r="H330" i="2"/>
  <c r="G330" i="2"/>
  <c r="F330" i="2"/>
  <c r="E330" i="2"/>
  <c r="D330" i="2"/>
  <c r="C330" i="2"/>
  <c r="B330" i="2"/>
  <c r="A330" i="2"/>
  <c r="H329" i="2"/>
  <c r="G329" i="2"/>
  <c r="F329" i="2"/>
  <c r="E329" i="2"/>
  <c r="D329" i="2"/>
  <c r="C329" i="2"/>
  <c r="B329" i="2"/>
  <c r="A329" i="2"/>
  <c r="H328" i="2"/>
  <c r="G328" i="2"/>
  <c r="F328" i="2"/>
  <c r="E328" i="2"/>
  <c r="D328" i="2"/>
  <c r="C328" i="2"/>
  <c r="B328" i="2"/>
  <c r="A328" i="2"/>
  <c r="H327" i="2"/>
  <c r="G327" i="2"/>
  <c r="F327" i="2"/>
  <c r="E327" i="2"/>
  <c r="D327" i="2"/>
  <c r="C327" i="2"/>
  <c r="B327" i="2"/>
  <c r="A327" i="2"/>
  <c r="H326" i="2"/>
  <c r="G326" i="2"/>
  <c r="F326" i="2"/>
  <c r="E326" i="2"/>
  <c r="D326" i="2"/>
  <c r="C326" i="2"/>
  <c r="B326" i="2"/>
  <c r="A326" i="2"/>
  <c r="H325" i="2"/>
  <c r="G325" i="2"/>
  <c r="F325" i="2"/>
  <c r="E325" i="2"/>
  <c r="D325" i="2"/>
  <c r="C325" i="2"/>
  <c r="B325" i="2"/>
  <c r="A325" i="2"/>
  <c r="H324" i="2"/>
  <c r="G324" i="2"/>
  <c r="F324" i="2"/>
  <c r="E324" i="2"/>
  <c r="D324" i="2"/>
  <c r="C324" i="2"/>
  <c r="B324" i="2"/>
  <c r="A324" i="2"/>
  <c r="H323" i="2"/>
  <c r="G323" i="2"/>
  <c r="F323" i="2"/>
  <c r="E323" i="2"/>
  <c r="D323" i="2"/>
  <c r="C323" i="2"/>
  <c r="B323" i="2"/>
  <c r="A323" i="2"/>
  <c r="H322" i="2"/>
  <c r="G322" i="2"/>
  <c r="F322" i="2"/>
  <c r="E322" i="2"/>
  <c r="D322" i="2"/>
  <c r="C322" i="2"/>
  <c r="B322" i="2"/>
  <c r="A322" i="2"/>
  <c r="H321" i="2"/>
  <c r="G321" i="2"/>
  <c r="F321" i="2"/>
  <c r="E321" i="2"/>
  <c r="D321" i="2"/>
  <c r="C321" i="2"/>
  <c r="B321" i="2"/>
  <c r="A321" i="2"/>
  <c r="H320" i="2"/>
  <c r="G320" i="2"/>
  <c r="F320" i="2"/>
  <c r="E320" i="2"/>
  <c r="D320" i="2"/>
  <c r="C320" i="2"/>
  <c r="B320" i="2"/>
  <c r="A320" i="2"/>
  <c r="H319" i="2"/>
  <c r="G319" i="2"/>
  <c r="F319" i="2"/>
  <c r="E319" i="2"/>
  <c r="D319" i="2"/>
  <c r="C319" i="2"/>
  <c r="B319" i="2"/>
  <c r="A319" i="2"/>
  <c r="H318" i="2"/>
  <c r="G318" i="2"/>
  <c r="F318" i="2"/>
  <c r="E318" i="2"/>
  <c r="D318" i="2"/>
  <c r="C318" i="2"/>
  <c r="B318" i="2"/>
  <c r="A318" i="2"/>
  <c r="H317" i="2"/>
  <c r="G317" i="2"/>
  <c r="F317" i="2"/>
  <c r="E317" i="2"/>
  <c r="D317" i="2"/>
  <c r="C317" i="2"/>
  <c r="B317" i="2"/>
  <c r="A317" i="2"/>
  <c r="H316" i="2"/>
  <c r="G316" i="2"/>
  <c r="F316" i="2"/>
  <c r="E316" i="2"/>
  <c r="D316" i="2"/>
  <c r="C316" i="2"/>
  <c r="B316" i="2"/>
  <c r="A316" i="2"/>
  <c r="H315" i="2"/>
  <c r="G315" i="2"/>
  <c r="F315" i="2"/>
  <c r="E315" i="2"/>
  <c r="D315" i="2"/>
  <c r="C315" i="2"/>
  <c r="B315" i="2"/>
  <c r="A315" i="2"/>
  <c r="H314" i="2"/>
  <c r="G314" i="2"/>
  <c r="F314" i="2"/>
  <c r="E314" i="2"/>
  <c r="D314" i="2"/>
  <c r="C314" i="2"/>
  <c r="B314" i="2"/>
  <c r="A314" i="2"/>
  <c r="H313" i="2"/>
  <c r="G313" i="2"/>
  <c r="F313" i="2"/>
  <c r="E313" i="2"/>
  <c r="D313" i="2"/>
  <c r="C313" i="2"/>
  <c r="B313" i="2"/>
  <c r="A313" i="2"/>
  <c r="H312" i="2"/>
  <c r="G312" i="2"/>
  <c r="F312" i="2"/>
  <c r="E312" i="2"/>
  <c r="D312" i="2"/>
  <c r="C312" i="2"/>
  <c r="B312" i="2"/>
  <c r="A312" i="2"/>
  <c r="H311" i="2"/>
  <c r="G311" i="2"/>
  <c r="F311" i="2"/>
  <c r="E311" i="2"/>
  <c r="D311" i="2"/>
  <c r="C311" i="2"/>
  <c r="B311" i="2"/>
  <c r="A311" i="2"/>
  <c r="H310" i="2"/>
  <c r="G310" i="2"/>
  <c r="F310" i="2"/>
  <c r="E310" i="2"/>
  <c r="D310" i="2"/>
  <c r="C310" i="2"/>
  <c r="B310" i="2"/>
  <c r="A310" i="2"/>
  <c r="H309" i="2"/>
  <c r="G309" i="2"/>
  <c r="F309" i="2"/>
  <c r="E309" i="2"/>
  <c r="D309" i="2"/>
  <c r="C309" i="2"/>
  <c r="B309" i="2"/>
  <c r="A309" i="2"/>
  <c r="H308" i="2"/>
  <c r="G308" i="2"/>
  <c r="F308" i="2"/>
  <c r="E308" i="2"/>
  <c r="D308" i="2"/>
  <c r="C308" i="2"/>
  <c r="B308" i="2"/>
  <c r="A308" i="2"/>
  <c r="H307" i="2"/>
  <c r="G307" i="2"/>
  <c r="F307" i="2"/>
  <c r="E307" i="2"/>
  <c r="D307" i="2"/>
  <c r="C307" i="2"/>
  <c r="B307" i="2"/>
  <c r="A307" i="2"/>
  <c r="H306" i="2"/>
  <c r="G306" i="2"/>
  <c r="F306" i="2"/>
  <c r="E306" i="2"/>
  <c r="D306" i="2"/>
  <c r="C306" i="2"/>
  <c r="B306" i="2"/>
  <c r="A306" i="2"/>
  <c r="H305" i="2"/>
  <c r="G305" i="2"/>
  <c r="F305" i="2"/>
  <c r="E305" i="2"/>
  <c r="D305" i="2"/>
  <c r="C305" i="2"/>
  <c r="B305" i="2"/>
  <c r="A305" i="2"/>
  <c r="H304" i="2"/>
  <c r="G304" i="2"/>
  <c r="F304" i="2"/>
  <c r="E304" i="2"/>
  <c r="D304" i="2"/>
  <c r="C304" i="2"/>
  <c r="B304" i="2"/>
  <c r="A304" i="2"/>
  <c r="H303" i="2"/>
  <c r="G303" i="2"/>
  <c r="F303" i="2"/>
  <c r="E303" i="2"/>
  <c r="D303" i="2"/>
  <c r="C303" i="2"/>
  <c r="B303" i="2"/>
  <c r="A303" i="2"/>
  <c r="H302" i="2"/>
  <c r="G302" i="2"/>
  <c r="F302" i="2"/>
  <c r="E302" i="2"/>
  <c r="D302" i="2"/>
  <c r="C302" i="2"/>
  <c r="B302" i="2"/>
  <c r="A302" i="2"/>
  <c r="H301" i="2"/>
  <c r="G301" i="2"/>
  <c r="F301" i="2"/>
  <c r="E301" i="2"/>
  <c r="D301" i="2"/>
  <c r="C301" i="2"/>
  <c r="B301" i="2"/>
  <c r="A301" i="2"/>
  <c r="H300" i="2"/>
  <c r="G300" i="2"/>
  <c r="F300" i="2"/>
  <c r="E300" i="2"/>
  <c r="D300" i="2"/>
  <c r="C300" i="2"/>
  <c r="B300" i="2"/>
  <c r="A300" i="2"/>
  <c r="H299" i="2"/>
  <c r="G299" i="2"/>
  <c r="F299" i="2"/>
  <c r="E299" i="2"/>
  <c r="D299" i="2"/>
  <c r="C299" i="2"/>
  <c r="B299" i="2"/>
  <c r="A299" i="2"/>
  <c r="H298" i="2"/>
  <c r="G298" i="2"/>
  <c r="F298" i="2"/>
  <c r="E298" i="2"/>
  <c r="D298" i="2"/>
  <c r="C298" i="2"/>
  <c r="B298" i="2"/>
  <c r="A298" i="2"/>
  <c r="H297" i="2"/>
  <c r="G297" i="2"/>
  <c r="F297" i="2"/>
  <c r="E297" i="2"/>
  <c r="D297" i="2"/>
  <c r="C297" i="2"/>
  <c r="B297" i="2"/>
  <c r="A297" i="2"/>
  <c r="H296" i="2"/>
  <c r="G296" i="2"/>
  <c r="F296" i="2"/>
  <c r="E296" i="2"/>
  <c r="D296" i="2"/>
  <c r="C296" i="2"/>
  <c r="B296" i="2"/>
  <c r="A296" i="2"/>
  <c r="H295" i="2"/>
  <c r="G295" i="2"/>
  <c r="F295" i="2"/>
  <c r="E295" i="2"/>
  <c r="D295" i="2"/>
  <c r="C295" i="2"/>
  <c r="B295" i="2"/>
  <c r="A295" i="2"/>
  <c r="H294" i="2"/>
  <c r="G294" i="2"/>
  <c r="F294" i="2"/>
  <c r="E294" i="2"/>
  <c r="D294" i="2"/>
  <c r="C294" i="2"/>
  <c r="B294" i="2"/>
  <c r="A294" i="2"/>
  <c r="H293" i="2"/>
  <c r="G293" i="2"/>
  <c r="F293" i="2"/>
  <c r="E293" i="2"/>
  <c r="D293" i="2"/>
  <c r="C293" i="2"/>
  <c r="B293" i="2"/>
  <c r="A293" i="2"/>
  <c r="H292" i="2"/>
  <c r="G292" i="2"/>
  <c r="F292" i="2"/>
  <c r="E292" i="2"/>
  <c r="D292" i="2"/>
  <c r="C292" i="2"/>
  <c r="B292" i="2"/>
  <c r="A292" i="2"/>
  <c r="H291" i="2"/>
  <c r="G291" i="2"/>
  <c r="F291" i="2"/>
  <c r="E291" i="2"/>
  <c r="D291" i="2"/>
  <c r="C291" i="2"/>
  <c r="B291" i="2"/>
  <c r="A291" i="2"/>
  <c r="H290" i="2"/>
  <c r="G290" i="2"/>
  <c r="F290" i="2"/>
  <c r="E290" i="2"/>
  <c r="D290" i="2"/>
  <c r="C290" i="2"/>
  <c r="B290" i="2"/>
  <c r="A290" i="2"/>
  <c r="H289" i="2"/>
  <c r="G289" i="2"/>
  <c r="F289" i="2"/>
  <c r="E289" i="2"/>
  <c r="D289" i="2"/>
  <c r="C289" i="2"/>
  <c r="B289" i="2"/>
  <c r="A289" i="2"/>
  <c r="H288" i="2"/>
  <c r="G288" i="2"/>
  <c r="F288" i="2"/>
  <c r="E288" i="2"/>
  <c r="D288" i="2"/>
  <c r="C288" i="2"/>
  <c r="B288" i="2"/>
  <c r="A288" i="2"/>
  <c r="H287" i="2"/>
  <c r="G287" i="2"/>
  <c r="F287" i="2"/>
  <c r="E287" i="2"/>
  <c r="D287" i="2"/>
  <c r="C287" i="2"/>
  <c r="B287" i="2"/>
  <c r="A287" i="2"/>
  <c r="H286" i="2"/>
  <c r="G286" i="2"/>
  <c r="F286" i="2"/>
  <c r="E286" i="2"/>
  <c r="D286" i="2"/>
  <c r="C286" i="2"/>
  <c r="B286" i="2"/>
  <c r="A286" i="2"/>
  <c r="H285" i="2"/>
  <c r="G285" i="2"/>
  <c r="F285" i="2"/>
  <c r="E285" i="2"/>
  <c r="D285" i="2"/>
  <c r="C285" i="2"/>
  <c r="B285" i="2"/>
  <c r="A285" i="2"/>
  <c r="H284" i="2"/>
  <c r="G284" i="2"/>
  <c r="F284" i="2"/>
  <c r="E284" i="2"/>
  <c r="D284" i="2"/>
  <c r="C284" i="2"/>
  <c r="B284" i="2"/>
  <c r="A284" i="2"/>
  <c r="H283" i="2"/>
  <c r="G283" i="2"/>
  <c r="F283" i="2"/>
  <c r="E283" i="2"/>
  <c r="D283" i="2"/>
  <c r="C283" i="2"/>
  <c r="B283" i="2"/>
  <c r="A283" i="2"/>
  <c r="H282" i="2"/>
  <c r="G282" i="2"/>
  <c r="F282" i="2"/>
  <c r="E282" i="2"/>
  <c r="D282" i="2"/>
  <c r="C282" i="2"/>
  <c r="B282" i="2"/>
  <c r="A282" i="2"/>
  <c r="H281" i="2"/>
  <c r="G281" i="2"/>
  <c r="F281" i="2"/>
  <c r="E281" i="2"/>
  <c r="D281" i="2"/>
  <c r="C281" i="2"/>
  <c r="B281" i="2"/>
  <c r="A281" i="2"/>
  <c r="H280" i="2"/>
  <c r="G280" i="2"/>
  <c r="F280" i="2"/>
  <c r="E280" i="2"/>
  <c r="D280" i="2"/>
  <c r="C280" i="2"/>
  <c r="B280" i="2"/>
  <c r="A280" i="2"/>
  <c r="H279" i="2"/>
  <c r="G279" i="2"/>
  <c r="F279" i="2"/>
  <c r="E279" i="2"/>
  <c r="D279" i="2"/>
  <c r="C279" i="2"/>
  <c r="B279" i="2"/>
  <c r="A279" i="2"/>
  <c r="H278" i="2"/>
  <c r="G278" i="2"/>
  <c r="F278" i="2"/>
  <c r="E278" i="2"/>
  <c r="D278" i="2"/>
  <c r="C278" i="2"/>
  <c r="B278" i="2"/>
  <c r="A278" i="2"/>
  <c r="H277" i="2"/>
  <c r="G277" i="2"/>
  <c r="F277" i="2"/>
  <c r="E277" i="2"/>
  <c r="D277" i="2"/>
  <c r="C277" i="2"/>
  <c r="B277" i="2"/>
  <c r="A277" i="2"/>
  <c r="H276" i="2"/>
  <c r="G276" i="2"/>
  <c r="F276" i="2"/>
  <c r="E276" i="2"/>
  <c r="D276" i="2"/>
  <c r="C276" i="2"/>
  <c r="B276" i="2"/>
  <c r="A276" i="2"/>
  <c r="H275" i="2"/>
  <c r="G275" i="2"/>
  <c r="F275" i="2"/>
  <c r="E275" i="2"/>
  <c r="D275" i="2"/>
  <c r="C275" i="2"/>
  <c r="B275" i="2"/>
  <c r="A275" i="2"/>
  <c r="H274" i="2"/>
  <c r="G274" i="2"/>
  <c r="F274" i="2"/>
  <c r="E274" i="2"/>
  <c r="D274" i="2"/>
  <c r="C274" i="2"/>
  <c r="B274" i="2"/>
  <c r="A274" i="2"/>
  <c r="H273" i="2"/>
  <c r="G273" i="2"/>
  <c r="F273" i="2"/>
  <c r="E273" i="2"/>
  <c r="D273" i="2"/>
  <c r="C273" i="2"/>
  <c r="B273" i="2"/>
  <c r="A273" i="2"/>
  <c r="H272" i="2"/>
  <c r="G272" i="2"/>
  <c r="F272" i="2"/>
  <c r="E272" i="2"/>
  <c r="D272" i="2"/>
  <c r="C272" i="2"/>
  <c r="B272" i="2"/>
  <c r="A272" i="2"/>
  <c r="H271" i="2"/>
  <c r="G271" i="2"/>
  <c r="F271" i="2"/>
  <c r="E271" i="2"/>
  <c r="D271" i="2"/>
  <c r="C271" i="2"/>
  <c r="B271" i="2"/>
  <c r="A271" i="2"/>
  <c r="H270" i="2"/>
  <c r="G270" i="2"/>
  <c r="F270" i="2"/>
  <c r="E270" i="2"/>
  <c r="D270" i="2"/>
  <c r="C270" i="2"/>
  <c r="B270" i="2"/>
  <c r="A270" i="2"/>
  <c r="H269" i="2"/>
  <c r="G269" i="2"/>
  <c r="F269" i="2"/>
  <c r="E269" i="2"/>
  <c r="D269" i="2"/>
  <c r="C269" i="2"/>
  <c r="B269" i="2"/>
  <c r="A269" i="2"/>
  <c r="H268" i="2"/>
  <c r="G268" i="2"/>
  <c r="F268" i="2"/>
  <c r="E268" i="2"/>
  <c r="D268" i="2"/>
  <c r="C268" i="2"/>
  <c r="B268" i="2"/>
  <c r="A268" i="2"/>
  <c r="H267" i="2"/>
  <c r="G267" i="2"/>
  <c r="F267" i="2"/>
  <c r="E267" i="2"/>
  <c r="D267" i="2"/>
  <c r="C267" i="2"/>
  <c r="B267" i="2"/>
  <c r="A267" i="2"/>
  <c r="H266" i="2"/>
  <c r="G266" i="2"/>
  <c r="F266" i="2"/>
  <c r="E266" i="2"/>
  <c r="D266" i="2"/>
  <c r="C266" i="2"/>
  <c r="B266" i="2"/>
  <c r="A266" i="2"/>
  <c r="H265" i="2"/>
  <c r="G265" i="2"/>
  <c r="F265" i="2"/>
  <c r="E265" i="2"/>
  <c r="D265" i="2"/>
  <c r="C265" i="2"/>
  <c r="B265" i="2"/>
  <c r="A265" i="2"/>
  <c r="H264" i="2"/>
  <c r="G264" i="2"/>
  <c r="F264" i="2"/>
  <c r="E264" i="2"/>
  <c r="D264" i="2"/>
  <c r="C264" i="2"/>
  <c r="B264" i="2"/>
  <c r="A264" i="2"/>
  <c r="H263" i="2"/>
  <c r="G263" i="2"/>
  <c r="F263" i="2"/>
  <c r="E263" i="2"/>
  <c r="D263" i="2"/>
  <c r="C263" i="2"/>
  <c r="B263" i="2"/>
  <c r="A263" i="2"/>
  <c r="H262" i="2"/>
  <c r="G262" i="2"/>
  <c r="F262" i="2"/>
  <c r="E262" i="2"/>
  <c r="D262" i="2"/>
  <c r="C262" i="2"/>
  <c r="B262" i="2"/>
  <c r="A262" i="2"/>
  <c r="H261" i="2"/>
  <c r="G261" i="2"/>
  <c r="F261" i="2"/>
  <c r="E261" i="2"/>
  <c r="D261" i="2"/>
  <c r="C261" i="2"/>
  <c r="B261" i="2"/>
  <c r="A261" i="2"/>
  <c r="H260" i="2"/>
  <c r="G260" i="2"/>
  <c r="F260" i="2"/>
  <c r="E260" i="2"/>
  <c r="D260" i="2"/>
  <c r="C260" i="2"/>
  <c r="B260" i="2"/>
  <c r="A260" i="2"/>
  <c r="H259" i="2"/>
  <c r="G259" i="2"/>
  <c r="F259" i="2"/>
  <c r="E259" i="2"/>
  <c r="D259" i="2"/>
  <c r="C259" i="2"/>
  <c r="B259" i="2"/>
  <c r="A259" i="2"/>
  <c r="H258" i="2"/>
  <c r="G258" i="2"/>
  <c r="F258" i="2"/>
  <c r="E258" i="2"/>
  <c r="D258" i="2"/>
  <c r="C258" i="2"/>
  <c r="B258" i="2"/>
  <c r="A258" i="2"/>
  <c r="H257" i="2"/>
  <c r="G257" i="2"/>
  <c r="F257" i="2"/>
  <c r="E257" i="2"/>
  <c r="D257" i="2"/>
  <c r="C257" i="2"/>
  <c r="B257" i="2"/>
  <c r="A257" i="2"/>
  <c r="H256" i="2"/>
  <c r="G256" i="2"/>
  <c r="F256" i="2"/>
  <c r="E256" i="2"/>
  <c r="D256" i="2"/>
  <c r="C256" i="2"/>
  <c r="B256" i="2"/>
  <c r="A256" i="2"/>
  <c r="H255" i="2"/>
  <c r="G255" i="2"/>
  <c r="F255" i="2"/>
  <c r="E255" i="2"/>
  <c r="D255" i="2"/>
  <c r="C255" i="2"/>
  <c r="B255" i="2"/>
  <c r="A255" i="2"/>
  <c r="H254" i="2"/>
  <c r="G254" i="2"/>
  <c r="F254" i="2"/>
  <c r="E254" i="2"/>
  <c r="D254" i="2"/>
  <c r="C254" i="2"/>
  <c r="B254" i="2"/>
  <c r="A254" i="2"/>
  <c r="H253" i="2"/>
  <c r="G253" i="2"/>
  <c r="F253" i="2"/>
  <c r="E253" i="2"/>
  <c r="D253" i="2"/>
  <c r="C253" i="2"/>
  <c r="B253" i="2"/>
  <c r="A253" i="2"/>
  <c r="H252" i="2"/>
  <c r="G252" i="2"/>
  <c r="F252" i="2"/>
  <c r="E252" i="2"/>
  <c r="D252" i="2"/>
  <c r="C252" i="2"/>
  <c r="B252" i="2"/>
  <c r="A252" i="2"/>
  <c r="H251" i="2"/>
  <c r="G251" i="2"/>
  <c r="F251" i="2"/>
  <c r="E251" i="2"/>
  <c r="D251" i="2"/>
  <c r="C251" i="2"/>
  <c r="B251" i="2"/>
  <c r="A251" i="2"/>
  <c r="H250" i="2"/>
  <c r="G250" i="2"/>
  <c r="F250" i="2"/>
  <c r="E250" i="2"/>
  <c r="D250" i="2"/>
  <c r="C250" i="2"/>
  <c r="B250" i="2"/>
  <c r="A250" i="2"/>
  <c r="H249" i="2"/>
  <c r="G249" i="2"/>
  <c r="F249" i="2"/>
  <c r="E249" i="2"/>
  <c r="D249" i="2"/>
  <c r="C249" i="2"/>
  <c r="B249" i="2"/>
  <c r="A249" i="2"/>
  <c r="H248" i="2"/>
  <c r="G248" i="2"/>
  <c r="F248" i="2"/>
  <c r="E248" i="2"/>
  <c r="D248" i="2"/>
  <c r="C248" i="2"/>
  <c r="B248" i="2"/>
  <c r="A248" i="2"/>
  <c r="H247" i="2"/>
  <c r="G247" i="2"/>
  <c r="F247" i="2"/>
  <c r="E247" i="2"/>
  <c r="D247" i="2"/>
  <c r="C247" i="2"/>
  <c r="B247" i="2"/>
  <c r="A247" i="2"/>
  <c r="H246" i="2"/>
  <c r="G246" i="2"/>
  <c r="F246" i="2"/>
  <c r="E246" i="2"/>
  <c r="D246" i="2"/>
  <c r="C246" i="2"/>
  <c r="B246" i="2"/>
  <c r="A246" i="2"/>
  <c r="H245" i="2"/>
  <c r="G245" i="2"/>
  <c r="F245" i="2"/>
  <c r="E245" i="2"/>
  <c r="D245" i="2"/>
  <c r="C245" i="2"/>
  <c r="B245" i="2"/>
  <c r="A245" i="2"/>
  <c r="H244" i="2"/>
  <c r="G244" i="2"/>
  <c r="F244" i="2"/>
  <c r="E244" i="2"/>
  <c r="D244" i="2"/>
  <c r="C244" i="2"/>
  <c r="B244" i="2"/>
  <c r="A244" i="2"/>
  <c r="H243" i="2"/>
  <c r="G243" i="2"/>
  <c r="F243" i="2"/>
  <c r="E243" i="2"/>
  <c r="D243" i="2"/>
  <c r="C243" i="2"/>
  <c r="B243" i="2"/>
  <c r="A243" i="2"/>
  <c r="H242" i="2"/>
  <c r="G242" i="2"/>
  <c r="F242" i="2"/>
  <c r="E242" i="2"/>
  <c r="D242" i="2"/>
  <c r="C242" i="2"/>
  <c r="B242" i="2"/>
  <c r="A242" i="2"/>
  <c r="H241" i="2"/>
  <c r="G241" i="2"/>
  <c r="F241" i="2"/>
  <c r="E241" i="2"/>
  <c r="D241" i="2"/>
  <c r="C241" i="2"/>
  <c r="B241" i="2"/>
  <c r="A241" i="2"/>
  <c r="H240" i="2"/>
  <c r="G240" i="2"/>
  <c r="F240" i="2"/>
  <c r="E240" i="2"/>
  <c r="D240" i="2"/>
  <c r="C240" i="2"/>
  <c r="B240" i="2"/>
  <c r="A240" i="2"/>
  <c r="H239" i="2"/>
  <c r="G239" i="2"/>
  <c r="F239" i="2"/>
  <c r="E239" i="2"/>
  <c r="D239" i="2"/>
  <c r="C239" i="2"/>
  <c r="B239" i="2"/>
  <c r="A239" i="2"/>
  <c r="H238" i="2"/>
  <c r="G238" i="2"/>
  <c r="F238" i="2"/>
  <c r="E238" i="2"/>
  <c r="D238" i="2"/>
  <c r="C238" i="2"/>
  <c r="B238" i="2"/>
  <c r="A238" i="2"/>
  <c r="H237" i="2"/>
  <c r="G237" i="2"/>
  <c r="F237" i="2"/>
  <c r="E237" i="2"/>
  <c r="D237" i="2"/>
  <c r="C237" i="2"/>
  <c r="B237" i="2"/>
  <c r="A237" i="2"/>
  <c r="H236" i="2"/>
  <c r="G236" i="2"/>
  <c r="F236" i="2"/>
  <c r="E236" i="2"/>
  <c r="D236" i="2"/>
  <c r="C236" i="2"/>
  <c r="B236" i="2"/>
  <c r="A236" i="2"/>
  <c r="H235" i="2"/>
  <c r="G235" i="2"/>
  <c r="F235" i="2"/>
  <c r="E235" i="2"/>
  <c r="D235" i="2"/>
  <c r="C235" i="2"/>
  <c r="B235" i="2"/>
  <c r="A235" i="2"/>
  <c r="H234" i="2"/>
  <c r="G234" i="2"/>
  <c r="F234" i="2"/>
  <c r="E234" i="2"/>
  <c r="D234" i="2"/>
  <c r="C234" i="2"/>
  <c r="B234" i="2"/>
  <c r="A234" i="2"/>
  <c r="H233" i="2"/>
  <c r="G233" i="2"/>
  <c r="F233" i="2"/>
  <c r="E233" i="2"/>
  <c r="D233" i="2"/>
  <c r="C233" i="2"/>
  <c r="B233" i="2"/>
  <c r="A233" i="2"/>
  <c r="H232" i="2"/>
  <c r="G232" i="2"/>
  <c r="F232" i="2"/>
  <c r="E232" i="2"/>
  <c r="D232" i="2"/>
  <c r="C232" i="2"/>
  <c r="B232" i="2"/>
  <c r="A232" i="2"/>
  <c r="H231" i="2"/>
  <c r="G231" i="2"/>
  <c r="F231" i="2"/>
  <c r="E231" i="2"/>
  <c r="D231" i="2"/>
  <c r="C231" i="2"/>
  <c r="B231" i="2"/>
  <c r="A231" i="2"/>
  <c r="H230" i="2"/>
  <c r="G230" i="2"/>
  <c r="F230" i="2"/>
  <c r="E230" i="2"/>
  <c r="D230" i="2"/>
  <c r="C230" i="2"/>
  <c r="B230" i="2"/>
  <c r="A230" i="2"/>
  <c r="H229" i="2"/>
  <c r="G229" i="2"/>
  <c r="F229" i="2"/>
  <c r="E229" i="2"/>
  <c r="D229" i="2"/>
  <c r="C229" i="2"/>
  <c r="B229" i="2"/>
  <c r="A229" i="2"/>
  <c r="H228" i="2"/>
  <c r="G228" i="2"/>
  <c r="F228" i="2"/>
  <c r="E228" i="2"/>
  <c r="D228" i="2"/>
  <c r="C228" i="2"/>
  <c r="B228" i="2"/>
  <c r="A228" i="2"/>
  <c r="H227" i="2"/>
  <c r="G227" i="2"/>
  <c r="F227" i="2"/>
  <c r="E227" i="2"/>
  <c r="D227" i="2"/>
  <c r="C227" i="2"/>
  <c r="B227" i="2"/>
  <c r="A227" i="2"/>
  <c r="H226" i="2"/>
  <c r="G226" i="2"/>
  <c r="F226" i="2"/>
  <c r="E226" i="2"/>
  <c r="D226" i="2"/>
  <c r="C226" i="2"/>
  <c r="B226" i="2"/>
  <c r="A226" i="2"/>
  <c r="H225" i="2"/>
  <c r="G225" i="2"/>
  <c r="F225" i="2"/>
  <c r="E225" i="2"/>
  <c r="D225" i="2"/>
  <c r="C225" i="2"/>
  <c r="B225" i="2"/>
  <c r="A225" i="2"/>
  <c r="H224" i="2"/>
  <c r="G224" i="2"/>
  <c r="F224" i="2"/>
  <c r="E224" i="2"/>
  <c r="D224" i="2"/>
  <c r="C224" i="2"/>
  <c r="B224" i="2"/>
  <c r="A224" i="2"/>
  <c r="H223" i="2"/>
  <c r="G223" i="2"/>
  <c r="F223" i="2"/>
  <c r="E223" i="2"/>
  <c r="D223" i="2"/>
  <c r="C223" i="2"/>
  <c r="B223" i="2"/>
  <c r="A223" i="2"/>
  <c r="H222" i="2"/>
  <c r="G222" i="2"/>
  <c r="F222" i="2"/>
  <c r="E222" i="2"/>
  <c r="D222" i="2"/>
  <c r="C222" i="2"/>
  <c r="B222" i="2"/>
  <c r="A222" i="2"/>
  <c r="H221" i="2"/>
  <c r="G221" i="2"/>
  <c r="F221" i="2"/>
  <c r="E221" i="2"/>
  <c r="D221" i="2"/>
  <c r="C221" i="2"/>
  <c r="B221" i="2"/>
  <c r="A221" i="2"/>
  <c r="H220" i="2"/>
  <c r="G220" i="2"/>
  <c r="F220" i="2"/>
  <c r="E220" i="2"/>
  <c r="D220" i="2"/>
  <c r="C220" i="2"/>
  <c r="B220" i="2"/>
  <c r="A220" i="2"/>
  <c r="H219" i="2"/>
  <c r="G219" i="2"/>
  <c r="F219" i="2"/>
  <c r="E219" i="2"/>
  <c r="D219" i="2"/>
  <c r="C219" i="2"/>
  <c r="B219" i="2"/>
  <c r="A219" i="2"/>
  <c r="H218" i="2"/>
  <c r="G218" i="2"/>
  <c r="F218" i="2"/>
  <c r="E218" i="2"/>
  <c r="D218" i="2"/>
  <c r="C218" i="2"/>
  <c r="B218" i="2"/>
  <c r="A218" i="2"/>
  <c r="H217" i="2"/>
  <c r="G217" i="2"/>
  <c r="F217" i="2"/>
  <c r="E217" i="2"/>
  <c r="D217" i="2"/>
  <c r="C217" i="2"/>
  <c r="B217" i="2"/>
  <c r="A217" i="2"/>
  <c r="H216" i="2"/>
  <c r="G216" i="2"/>
  <c r="F216" i="2"/>
  <c r="E216" i="2"/>
  <c r="D216" i="2"/>
  <c r="C216" i="2"/>
  <c r="B216" i="2"/>
  <c r="A216" i="2"/>
  <c r="H215" i="2"/>
  <c r="G215" i="2"/>
  <c r="F215" i="2"/>
  <c r="E215" i="2"/>
  <c r="D215" i="2"/>
  <c r="C215" i="2"/>
  <c r="B215" i="2"/>
  <c r="A215" i="2"/>
  <c r="H214" i="2"/>
  <c r="G214" i="2"/>
  <c r="F214" i="2"/>
  <c r="E214" i="2"/>
  <c r="D214" i="2"/>
  <c r="C214" i="2"/>
  <c r="B214" i="2"/>
  <c r="A214" i="2"/>
  <c r="H213" i="2"/>
  <c r="G213" i="2"/>
  <c r="F213" i="2"/>
  <c r="E213" i="2"/>
  <c r="D213" i="2"/>
  <c r="C213" i="2"/>
  <c r="B213" i="2"/>
  <c r="A213" i="2"/>
  <c r="H212" i="2"/>
  <c r="G212" i="2"/>
  <c r="F212" i="2"/>
  <c r="E212" i="2"/>
  <c r="D212" i="2"/>
  <c r="C212" i="2"/>
  <c r="B212" i="2"/>
  <c r="A212" i="2"/>
  <c r="H211" i="2"/>
  <c r="G211" i="2"/>
  <c r="F211" i="2"/>
  <c r="E211" i="2"/>
  <c r="D211" i="2"/>
  <c r="C211" i="2"/>
  <c r="B211" i="2"/>
  <c r="A211" i="2"/>
  <c r="H210" i="2"/>
  <c r="G210" i="2"/>
  <c r="F210" i="2"/>
  <c r="E210" i="2"/>
  <c r="D210" i="2"/>
  <c r="C210" i="2"/>
  <c r="B210" i="2"/>
  <c r="A210" i="2"/>
  <c r="H209" i="2"/>
  <c r="G209" i="2"/>
  <c r="F209" i="2"/>
  <c r="E209" i="2"/>
  <c r="D209" i="2"/>
  <c r="C209" i="2"/>
  <c r="B209" i="2"/>
  <c r="A209" i="2"/>
  <c r="H208" i="2"/>
  <c r="G208" i="2"/>
  <c r="F208" i="2"/>
  <c r="E208" i="2"/>
  <c r="D208" i="2"/>
  <c r="C208" i="2"/>
  <c r="B208" i="2"/>
  <c r="A208" i="2"/>
  <c r="H207" i="2"/>
  <c r="G207" i="2"/>
  <c r="F207" i="2"/>
  <c r="E207" i="2"/>
  <c r="D207" i="2"/>
  <c r="C207" i="2"/>
  <c r="B207" i="2"/>
  <c r="A207" i="2"/>
  <c r="H206" i="2"/>
  <c r="G206" i="2"/>
  <c r="F206" i="2"/>
  <c r="E206" i="2"/>
  <c r="D206" i="2"/>
  <c r="C206" i="2"/>
  <c r="B206" i="2"/>
  <c r="A206" i="2"/>
  <c r="H205" i="2"/>
  <c r="G205" i="2"/>
  <c r="F205" i="2"/>
  <c r="E205" i="2"/>
  <c r="D205" i="2"/>
  <c r="C205" i="2"/>
  <c r="B205" i="2"/>
  <c r="A205" i="2"/>
  <c r="H204" i="2"/>
  <c r="G204" i="2"/>
  <c r="F204" i="2"/>
  <c r="E204" i="2"/>
  <c r="D204" i="2"/>
  <c r="C204" i="2"/>
  <c r="B204" i="2"/>
  <c r="A204" i="2"/>
  <c r="H203" i="2"/>
  <c r="G203" i="2"/>
  <c r="F203" i="2"/>
  <c r="E203" i="2"/>
  <c r="D203" i="2"/>
  <c r="C203" i="2"/>
  <c r="B203" i="2"/>
  <c r="A203" i="2"/>
  <c r="H202" i="2"/>
  <c r="G202" i="2"/>
  <c r="F202" i="2"/>
  <c r="E202" i="2"/>
  <c r="D202" i="2"/>
  <c r="C202" i="2"/>
  <c r="B202" i="2"/>
  <c r="A202" i="2"/>
  <c r="H201" i="2"/>
  <c r="G201" i="2"/>
  <c r="F201" i="2"/>
  <c r="E201" i="2"/>
  <c r="D201" i="2"/>
  <c r="C201" i="2"/>
  <c r="B201" i="2"/>
  <c r="A201" i="2"/>
  <c r="H200" i="2"/>
  <c r="G200" i="2"/>
  <c r="F200" i="2"/>
  <c r="E200" i="2"/>
  <c r="D200" i="2"/>
  <c r="C200" i="2"/>
  <c r="B200" i="2"/>
  <c r="A200" i="2"/>
  <c r="H199" i="2"/>
  <c r="G199" i="2"/>
  <c r="F199" i="2"/>
  <c r="E199" i="2"/>
  <c r="D199" i="2"/>
  <c r="C199" i="2"/>
  <c r="B199" i="2"/>
  <c r="A199" i="2"/>
  <c r="H198" i="2"/>
  <c r="G198" i="2"/>
  <c r="F198" i="2"/>
  <c r="E198" i="2"/>
  <c r="D198" i="2"/>
  <c r="C198" i="2"/>
  <c r="B198" i="2"/>
  <c r="A198" i="2"/>
  <c r="H197" i="2"/>
  <c r="G197" i="2"/>
  <c r="F197" i="2"/>
  <c r="E197" i="2"/>
  <c r="D197" i="2"/>
  <c r="C197" i="2"/>
  <c r="B197" i="2"/>
  <c r="A197" i="2"/>
  <c r="H196" i="2"/>
  <c r="G196" i="2"/>
  <c r="F196" i="2"/>
  <c r="E196" i="2"/>
  <c r="D196" i="2"/>
  <c r="C196" i="2"/>
  <c r="B196" i="2"/>
  <c r="A196" i="2"/>
  <c r="H195" i="2"/>
  <c r="G195" i="2"/>
  <c r="F195" i="2"/>
  <c r="E195" i="2"/>
  <c r="D195" i="2"/>
  <c r="C195" i="2"/>
  <c r="B195" i="2"/>
  <c r="A195" i="2"/>
  <c r="H194" i="2"/>
  <c r="G194" i="2"/>
  <c r="F194" i="2"/>
  <c r="E194" i="2"/>
  <c r="D194" i="2"/>
  <c r="C194" i="2"/>
  <c r="B194" i="2"/>
  <c r="A194" i="2"/>
  <c r="H193" i="2"/>
  <c r="G193" i="2"/>
  <c r="F193" i="2"/>
  <c r="E193" i="2"/>
  <c r="D193" i="2"/>
  <c r="C193" i="2"/>
  <c r="B193" i="2"/>
  <c r="A193" i="2"/>
  <c r="H192" i="2"/>
  <c r="G192" i="2"/>
  <c r="F192" i="2"/>
  <c r="E192" i="2"/>
  <c r="D192" i="2"/>
  <c r="C192" i="2"/>
  <c r="B192" i="2"/>
  <c r="A192" i="2"/>
  <c r="H191" i="2"/>
  <c r="G191" i="2"/>
  <c r="F191" i="2"/>
  <c r="E191" i="2"/>
  <c r="D191" i="2"/>
  <c r="C191" i="2"/>
  <c r="B191" i="2"/>
  <c r="A191" i="2"/>
  <c r="H190" i="2"/>
  <c r="G190" i="2"/>
  <c r="F190" i="2"/>
  <c r="E190" i="2"/>
  <c r="D190" i="2"/>
  <c r="C190" i="2"/>
  <c r="B190" i="2"/>
  <c r="A190" i="2"/>
  <c r="H189" i="2"/>
  <c r="G189" i="2"/>
  <c r="F189" i="2"/>
  <c r="E189" i="2"/>
  <c r="D189" i="2"/>
  <c r="C189" i="2"/>
  <c r="B189" i="2"/>
  <c r="A189" i="2"/>
  <c r="H188" i="2"/>
  <c r="G188" i="2"/>
  <c r="F188" i="2"/>
  <c r="E188" i="2"/>
  <c r="D188" i="2"/>
  <c r="C188" i="2"/>
  <c r="B188" i="2"/>
  <c r="A188" i="2"/>
  <c r="H187" i="2"/>
  <c r="G187" i="2"/>
  <c r="F187" i="2"/>
  <c r="E187" i="2"/>
  <c r="D187" i="2"/>
  <c r="C187" i="2"/>
  <c r="B187" i="2"/>
  <c r="A187" i="2"/>
  <c r="H186" i="2"/>
  <c r="G186" i="2"/>
  <c r="F186" i="2"/>
  <c r="E186" i="2"/>
  <c r="D186" i="2"/>
  <c r="C186" i="2"/>
  <c r="B186" i="2"/>
  <c r="A186" i="2"/>
  <c r="H185" i="2"/>
  <c r="G185" i="2"/>
  <c r="F185" i="2"/>
  <c r="E185" i="2"/>
  <c r="D185" i="2"/>
  <c r="C185" i="2"/>
  <c r="B185" i="2"/>
  <c r="A185" i="2"/>
  <c r="H184" i="2"/>
  <c r="G184" i="2"/>
  <c r="F184" i="2"/>
  <c r="E184" i="2"/>
  <c r="D184" i="2"/>
  <c r="C184" i="2"/>
  <c r="B184" i="2"/>
  <c r="A184" i="2"/>
  <c r="H183" i="2"/>
  <c r="G183" i="2"/>
  <c r="F183" i="2"/>
  <c r="E183" i="2"/>
  <c r="D183" i="2"/>
  <c r="C183" i="2"/>
  <c r="B183" i="2"/>
  <c r="A183" i="2"/>
  <c r="H182" i="2"/>
  <c r="G182" i="2"/>
  <c r="F182" i="2"/>
  <c r="E182" i="2"/>
  <c r="D182" i="2"/>
  <c r="C182" i="2"/>
  <c r="B182" i="2"/>
  <c r="A182" i="2"/>
  <c r="H181" i="2"/>
  <c r="G181" i="2"/>
  <c r="F181" i="2"/>
  <c r="E181" i="2"/>
  <c r="D181" i="2"/>
  <c r="C181" i="2"/>
  <c r="B181" i="2"/>
  <c r="A181" i="2"/>
  <c r="H180" i="2"/>
  <c r="G180" i="2"/>
  <c r="F180" i="2"/>
  <c r="E180" i="2"/>
  <c r="D180" i="2"/>
  <c r="C180" i="2"/>
  <c r="B180" i="2"/>
  <c r="A180" i="2"/>
  <c r="H179" i="2"/>
  <c r="G179" i="2"/>
  <c r="F179" i="2"/>
  <c r="E179" i="2"/>
  <c r="D179" i="2"/>
  <c r="C179" i="2"/>
  <c r="B179" i="2"/>
  <c r="A179" i="2"/>
  <c r="H178" i="2"/>
  <c r="G178" i="2"/>
  <c r="F178" i="2"/>
  <c r="E178" i="2"/>
  <c r="D178" i="2"/>
  <c r="C178" i="2"/>
  <c r="B178" i="2"/>
  <c r="A178" i="2"/>
  <c r="H177" i="2"/>
  <c r="G177" i="2"/>
  <c r="F177" i="2"/>
  <c r="E177" i="2"/>
  <c r="D177" i="2"/>
  <c r="C177" i="2"/>
  <c r="B177" i="2"/>
  <c r="A177" i="2"/>
  <c r="H176" i="2"/>
  <c r="G176" i="2"/>
  <c r="F176" i="2"/>
  <c r="E176" i="2"/>
  <c r="D176" i="2"/>
  <c r="C176" i="2"/>
  <c r="B176" i="2"/>
  <c r="A176" i="2"/>
  <c r="H175" i="2"/>
  <c r="G175" i="2"/>
  <c r="F175" i="2"/>
  <c r="E175" i="2"/>
  <c r="D175" i="2"/>
  <c r="C175" i="2"/>
  <c r="B175" i="2"/>
  <c r="A175" i="2"/>
  <c r="H174" i="2"/>
  <c r="G174" i="2"/>
  <c r="F174" i="2"/>
  <c r="E174" i="2"/>
  <c r="D174" i="2"/>
  <c r="C174" i="2"/>
  <c r="B174" i="2"/>
  <c r="A174" i="2"/>
  <c r="H173" i="2"/>
  <c r="G173" i="2"/>
  <c r="F173" i="2"/>
  <c r="E173" i="2"/>
  <c r="D173" i="2"/>
  <c r="C173" i="2"/>
  <c r="B173" i="2"/>
  <c r="A173" i="2"/>
  <c r="H172" i="2"/>
  <c r="G172" i="2"/>
  <c r="F172" i="2"/>
  <c r="E172" i="2"/>
  <c r="D172" i="2"/>
  <c r="C172" i="2"/>
  <c r="B172" i="2"/>
  <c r="A172" i="2"/>
  <c r="H171" i="2"/>
  <c r="G171" i="2"/>
  <c r="F171" i="2"/>
  <c r="E171" i="2"/>
  <c r="D171" i="2"/>
  <c r="C171" i="2"/>
  <c r="B171" i="2"/>
  <c r="A171" i="2"/>
  <c r="H170" i="2"/>
  <c r="G170" i="2"/>
  <c r="F170" i="2"/>
  <c r="E170" i="2"/>
  <c r="D170" i="2"/>
  <c r="C170" i="2"/>
  <c r="B170" i="2"/>
  <c r="A170" i="2"/>
  <c r="H169" i="2"/>
  <c r="G169" i="2"/>
  <c r="F169" i="2"/>
  <c r="E169" i="2"/>
  <c r="D169" i="2"/>
  <c r="C169" i="2"/>
  <c r="B169" i="2"/>
  <c r="A169" i="2"/>
  <c r="H168" i="2"/>
  <c r="G168" i="2"/>
  <c r="F168" i="2"/>
  <c r="E168" i="2"/>
  <c r="D168" i="2"/>
  <c r="C168" i="2"/>
  <c r="B168" i="2"/>
  <c r="A168" i="2"/>
  <c r="H167" i="2"/>
  <c r="G167" i="2"/>
  <c r="F167" i="2"/>
  <c r="E167" i="2"/>
  <c r="D167" i="2"/>
  <c r="C167" i="2"/>
  <c r="B167" i="2"/>
  <c r="A167" i="2"/>
  <c r="H166" i="2"/>
  <c r="G166" i="2"/>
  <c r="F166" i="2"/>
  <c r="E166" i="2"/>
  <c r="D166" i="2"/>
  <c r="C166" i="2"/>
  <c r="B166" i="2"/>
  <c r="A166" i="2"/>
  <c r="H165" i="2"/>
  <c r="G165" i="2"/>
  <c r="F165" i="2"/>
  <c r="E165" i="2"/>
  <c r="D165" i="2"/>
  <c r="C165" i="2"/>
  <c r="B165" i="2"/>
  <c r="A165" i="2"/>
  <c r="H164" i="2"/>
  <c r="G164" i="2"/>
  <c r="F164" i="2"/>
  <c r="E164" i="2"/>
  <c r="D164" i="2"/>
  <c r="C164" i="2"/>
  <c r="B164" i="2"/>
  <c r="A164" i="2"/>
  <c r="H163" i="2"/>
  <c r="G163" i="2"/>
  <c r="F163" i="2"/>
  <c r="E163" i="2"/>
  <c r="D163" i="2"/>
  <c r="C163" i="2"/>
  <c r="B163" i="2"/>
  <c r="A163" i="2"/>
  <c r="H162" i="2"/>
  <c r="G162" i="2"/>
  <c r="F162" i="2"/>
  <c r="E162" i="2"/>
  <c r="D162" i="2"/>
  <c r="C162" i="2"/>
  <c r="B162" i="2"/>
  <c r="A162" i="2"/>
  <c r="H161" i="2"/>
  <c r="G161" i="2"/>
  <c r="F161" i="2"/>
  <c r="E161" i="2"/>
  <c r="D161" i="2"/>
  <c r="C161" i="2"/>
  <c r="B161" i="2"/>
  <c r="A161" i="2"/>
  <c r="H160" i="2"/>
  <c r="G160" i="2"/>
  <c r="F160" i="2"/>
  <c r="E160" i="2"/>
  <c r="D160" i="2"/>
  <c r="C160" i="2"/>
  <c r="B160" i="2"/>
  <c r="A160" i="2"/>
  <c r="H159" i="2"/>
  <c r="G159" i="2"/>
  <c r="F159" i="2"/>
  <c r="E159" i="2"/>
  <c r="D159" i="2"/>
  <c r="C159" i="2"/>
  <c r="B159" i="2"/>
  <c r="A159" i="2"/>
  <c r="H158" i="2"/>
  <c r="G158" i="2"/>
  <c r="F158" i="2"/>
  <c r="E158" i="2"/>
  <c r="D158" i="2"/>
  <c r="C158" i="2"/>
  <c r="B158" i="2"/>
  <c r="A158" i="2"/>
  <c r="H157" i="2"/>
  <c r="G157" i="2"/>
  <c r="F157" i="2"/>
  <c r="E157" i="2"/>
  <c r="D157" i="2"/>
  <c r="C157" i="2"/>
  <c r="B157" i="2"/>
  <c r="A157" i="2"/>
  <c r="H156" i="2"/>
  <c r="G156" i="2"/>
  <c r="F156" i="2"/>
  <c r="E156" i="2"/>
  <c r="D156" i="2"/>
  <c r="C156" i="2"/>
  <c r="B156" i="2"/>
  <c r="A156" i="2"/>
  <c r="H155" i="2"/>
  <c r="G155" i="2"/>
  <c r="F155" i="2"/>
  <c r="E155" i="2"/>
  <c r="D155" i="2"/>
  <c r="C155" i="2"/>
  <c r="B155" i="2"/>
  <c r="A155" i="2"/>
  <c r="H154" i="2"/>
  <c r="G154" i="2"/>
  <c r="F154" i="2"/>
  <c r="E154" i="2"/>
  <c r="D154" i="2"/>
  <c r="C154" i="2"/>
  <c r="B154" i="2"/>
  <c r="A154" i="2"/>
  <c r="H153" i="2"/>
  <c r="G153" i="2"/>
  <c r="F153" i="2"/>
  <c r="E153" i="2"/>
  <c r="D153" i="2"/>
  <c r="C153" i="2"/>
  <c r="B153" i="2"/>
  <c r="A153" i="2"/>
  <c r="H152" i="2"/>
  <c r="G152" i="2"/>
  <c r="F152" i="2"/>
  <c r="E152" i="2"/>
  <c r="D152" i="2"/>
  <c r="C152" i="2"/>
  <c r="B152" i="2"/>
  <c r="A152" i="2"/>
  <c r="H151" i="2"/>
  <c r="G151" i="2"/>
  <c r="F151" i="2"/>
  <c r="E151" i="2"/>
  <c r="D151" i="2"/>
  <c r="C151" i="2"/>
  <c r="B151" i="2"/>
  <c r="A151" i="2"/>
  <c r="H150" i="2"/>
  <c r="G150" i="2"/>
  <c r="F150" i="2"/>
  <c r="E150" i="2"/>
  <c r="D150" i="2"/>
  <c r="C150" i="2"/>
  <c r="B150" i="2"/>
  <c r="A150" i="2"/>
  <c r="H149" i="2"/>
  <c r="G149" i="2"/>
  <c r="F149" i="2"/>
  <c r="E149" i="2"/>
  <c r="D149" i="2"/>
  <c r="C149" i="2"/>
  <c r="B149" i="2"/>
  <c r="A149" i="2"/>
  <c r="H148" i="2"/>
  <c r="G148" i="2"/>
  <c r="F148" i="2"/>
  <c r="E148" i="2"/>
  <c r="D148" i="2"/>
  <c r="C148" i="2"/>
  <c r="B148" i="2"/>
  <c r="A148" i="2"/>
  <c r="H147" i="2"/>
  <c r="G147" i="2"/>
  <c r="F147" i="2"/>
  <c r="E147" i="2"/>
  <c r="D147" i="2"/>
  <c r="C147" i="2"/>
  <c r="B147" i="2"/>
  <c r="A147" i="2"/>
  <c r="H146" i="2"/>
  <c r="G146" i="2"/>
  <c r="F146" i="2"/>
  <c r="E146" i="2"/>
  <c r="D146" i="2"/>
  <c r="C146" i="2"/>
  <c r="B146" i="2"/>
  <c r="A146" i="2"/>
  <c r="H145" i="2"/>
  <c r="G145" i="2"/>
  <c r="F145" i="2"/>
  <c r="E145" i="2"/>
  <c r="D145" i="2"/>
  <c r="C145" i="2"/>
  <c r="B145" i="2"/>
  <c r="A145" i="2"/>
  <c r="H144" i="2"/>
  <c r="G144" i="2"/>
  <c r="F144" i="2"/>
  <c r="E144" i="2"/>
  <c r="D144" i="2"/>
  <c r="C144" i="2"/>
  <c r="B144" i="2"/>
  <c r="A144" i="2"/>
  <c r="H143" i="2"/>
  <c r="G143" i="2"/>
  <c r="F143" i="2"/>
  <c r="E143" i="2"/>
  <c r="D143" i="2"/>
  <c r="C143" i="2"/>
  <c r="B143" i="2"/>
  <c r="A143" i="2"/>
  <c r="H142" i="2"/>
  <c r="G142" i="2"/>
  <c r="F142" i="2"/>
  <c r="E142" i="2"/>
  <c r="D142" i="2"/>
  <c r="C142" i="2"/>
  <c r="B142" i="2"/>
  <c r="A142" i="2"/>
  <c r="H141" i="2"/>
  <c r="G141" i="2"/>
  <c r="F141" i="2"/>
  <c r="E141" i="2"/>
  <c r="D141" i="2"/>
  <c r="C141" i="2"/>
  <c r="B141" i="2"/>
  <c r="A141" i="2"/>
  <c r="H140" i="2"/>
  <c r="G140" i="2"/>
  <c r="F140" i="2"/>
  <c r="E140" i="2"/>
  <c r="D140" i="2"/>
  <c r="C140" i="2"/>
  <c r="B140" i="2"/>
  <c r="A140" i="2"/>
  <c r="H139" i="2"/>
  <c r="G139" i="2"/>
  <c r="F139" i="2"/>
  <c r="E139" i="2"/>
  <c r="D139" i="2"/>
  <c r="C139" i="2"/>
  <c r="B139" i="2"/>
  <c r="A139" i="2"/>
  <c r="H138" i="2"/>
  <c r="G138" i="2"/>
  <c r="F138" i="2"/>
  <c r="E138" i="2"/>
  <c r="D138" i="2"/>
  <c r="C138" i="2"/>
  <c r="B138" i="2"/>
  <c r="A138" i="2"/>
  <c r="H137" i="2"/>
  <c r="G137" i="2"/>
  <c r="F137" i="2"/>
  <c r="E137" i="2"/>
  <c r="D137" i="2"/>
  <c r="C137" i="2"/>
  <c r="B137" i="2"/>
  <c r="A137" i="2"/>
  <c r="H136" i="2"/>
  <c r="G136" i="2"/>
  <c r="F136" i="2"/>
  <c r="E136" i="2"/>
  <c r="D136" i="2"/>
  <c r="C136" i="2"/>
  <c r="B136" i="2"/>
  <c r="A136" i="2"/>
  <c r="H135" i="2"/>
  <c r="G135" i="2"/>
  <c r="F135" i="2"/>
  <c r="E135" i="2"/>
  <c r="D135" i="2"/>
  <c r="C135" i="2"/>
  <c r="B135" i="2"/>
  <c r="A135" i="2"/>
  <c r="H134" i="2"/>
  <c r="G134" i="2"/>
  <c r="F134" i="2"/>
  <c r="E134" i="2"/>
  <c r="D134" i="2"/>
  <c r="C134" i="2"/>
  <c r="B134" i="2"/>
  <c r="A134" i="2"/>
  <c r="H133" i="2"/>
  <c r="G133" i="2"/>
  <c r="F133" i="2"/>
  <c r="E133" i="2"/>
  <c r="D133" i="2"/>
  <c r="C133" i="2"/>
  <c r="B133" i="2"/>
  <c r="A133" i="2"/>
  <c r="H132" i="2"/>
  <c r="G132" i="2"/>
  <c r="F132" i="2"/>
  <c r="E132" i="2"/>
  <c r="D132" i="2"/>
  <c r="C132" i="2"/>
  <c r="B132" i="2"/>
  <c r="A132" i="2"/>
  <c r="H131" i="2"/>
  <c r="G131" i="2"/>
  <c r="F131" i="2"/>
  <c r="E131" i="2"/>
  <c r="D131" i="2"/>
  <c r="C131" i="2"/>
  <c r="B131" i="2"/>
  <c r="A131" i="2"/>
  <c r="H130" i="2"/>
  <c r="G130" i="2"/>
  <c r="F130" i="2"/>
  <c r="E130" i="2"/>
  <c r="D130" i="2"/>
  <c r="C130" i="2"/>
  <c r="B130" i="2"/>
  <c r="A130" i="2"/>
  <c r="H129" i="2"/>
  <c r="G129" i="2"/>
  <c r="F129" i="2"/>
  <c r="E129" i="2"/>
  <c r="D129" i="2"/>
  <c r="C129" i="2"/>
  <c r="B129" i="2"/>
  <c r="A129" i="2"/>
  <c r="H128" i="2"/>
  <c r="G128" i="2"/>
  <c r="F128" i="2"/>
  <c r="E128" i="2"/>
  <c r="D128" i="2"/>
  <c r="C128" i="2"/>
  <c r="B128" i="2"/>
  <c r="A128" i="2"/>
  <c r="H127" i="2"/>
  <c r="G127" i="2"/>
  <c r="F127" i="2"/>
  <c r="E127" i="2"/>
  <c r="D127" i="2"/>
  <c r="C127" i="2"/>
  <c r="B127" i="2"/>
  <c r="A127" i="2"/>
  <c r="H126" i="2"/>
  <c r="G126" i="2"/>
  <c r="F126" i="2"/>
  <c r="E126" i="2"/>
  <c r="D126" i="2"/>
  <c r="C126" i="2"/>
  <c r="B126" i="2"/>
  <c r="A126" i="2"/>
  <c r="H125" i="2"/>
  <c r="G125" i="2"/>
  <c r="F125" i="2"/>
  <c r="E125" i="2"/>
  <c r="D125" i="2"/>
  <c r="C125" i="2"/>
  <c r="B125" i="2"/>
  <c r="A125" i="2"/>
  <c r="H124" i="2"/>
  <c r="G124" i="2"/>
  <c r="F124" i="2"/>
  <c r="E124" i="2"/>
  <c r="D124" i="2"/>
  <c r="C124" i="2"/>
  <c r="B124" i="2"/>
  <c r="A124" i="2"/>
  <c r="H123" i="2"/>
  <c r="G123" i="2"/>
  <c r="F123" i="2"/>
  <c r="E123" i="2"/>
  <c r="D123" i="2"/>
  <c r="C123" i="2"/>
  <c r="B123" i="2"/>
  <c r="A123" i="2"/>
  <c r="H122" i="2"/>
  <c r="G122" i="2"/>
  <c r="F122" i="2"/>
  <c r="E122" i="2"/>
  <c r="D122" i="2"/>
  <c r="C122" i="2"/>
  <c r="B122" i="2"/>
  <c r="A122" i="2"/>
  <c r="H121" i="2"/>
  <c r="G121" i="2"/>
  <c r="F121" i="2"/>
  <c r="E121" i="2"/>
  <c r="D121" i="2"/>
  <c r="C121" i="2"/>
  <c r="B121" i="2"/>
  <c r="A121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B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H112" i="2"/>
  <c r="G112" i="2"/>
  <c r="F112" i="2"/>
  <c r="E112" i="2"/>
  <c r="D112" i="2"/>
  <c r="C112" i="2"/>
  <c r="B112" i="2"/>
  <c r="A112" i="2"/>
  <c r="H111" i="2"/>
  <c r="G111" i="2"/>
  <c r="F111" i="2"/>
  <c r="E111" i="2"/>
  <c r="D111" i="2"/>
  <c r="C111" i="2"/>
  <c r="B111" i="2"/>
  <c r="A111" i="2"/>
  <c r="H110" i="2"/>
  <c r="G110" i="2"/>
  <c r="F110" i="2"/>
  <c r="E110" i="2"/>
  <c r="D110" i="2"/>
  <c r="C110" i="2"/>
  <c r="B110" i="2"/>
  <c r="A110" i="2"/>
  <c r="H109" i="2"/>
  <c r="G109" i="2"/>
  <c r="F109" i="2"/>
  <c r="E109" i="2"/>
  <c r="D109" i="2"/>
  <c r="C109" i="2"/>
  <c r="B109" i="2"/>
  <c r="A109" i="2"/>
  <c r="H108" i="2"/>
  <c r="G108" i="2"/>
  <c r="F108" i="2"/>
  <c r="E108" i="2"/>
  <c r="D108" i="2"/>
  <c r="C108" i="2"/>
  <c r="B108" i="2"/>
  <c r="A108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H102" i="2"/>
  <c r="G102" i="2"/>
  <c r="F102" i="2"/>
  <c r="E102" i="2"/>
  <c r="D102" i="2"/>
  <c r="C102" i="2"/>
  <c r="B102" i="2"/>
  <c r="A102" i="2"/>
  <c r="H101" i="2"/>
  <c r="G101" i="2"/>
  <c r="F101" i="2"/>
  <c r="E101" i="2"/>
  <c r="D101" i="2"/>
  <c r="C101" i="2"/>
  <c r="B101" i="2"/>
  <c r="A101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H97" i="2"/>
  <c r="G97" i="2"/>
  <c r="F97" i="2"/>
  <c r="E97" i="2"/>
  <c r="D97" i="2"/>
  <c r="C97" i="2"/>
  <c r="B97" i="2"/>
  <c r="A97" i="2"/>
  <c r="H96" i="2"/>
  <c r="G96" i="2"/>
  <c r="F96" i="2"/>
  <c r="E96" i="2"/>
  <c r="D96" i="2"/>
  <c r="C96" i="2"/>
  <c r="B96" i="2"/>
  <c r="A96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H88" i="2"/>
  <c r="G88" i="2"/>
  <c r="F88" i="2"/>
  <c r="E88" i="2"/>
  <c r="D88" i="2"/>
  <c r="C88" i="2"/>
  <c r="B88" i="2"/>
  <c r="A88" i="2"/>
  <c r="H87" i="2"/>
  <c r="G87" i="2"/>
  <c r="F87" i="2"/>
  <c r="E87" i="2"/>
  <c r="D87" i="2"/>
  <c r="C87" i="2"/>
  <c r="B87" i="2"/>
  <c r="A87" i="2"/>
  <c r="H86" i="2"/>
  <c r="G86" i="2"/>
  <c r="F86" i="2"/>
  <c r="E86" i="2"/>
  <c r="D86" i="2"/>
  <c r="C86" i="2"/>
  <c r="B86" i="2"/>
  <c r="A86" i="2"/>
  <c r="H85" i="2"/>
  <c r="G85" i="2"/>
  <c r="F85" i="2"/>
  <c r="E85" i="2"/>
  <c r="D85" i="2"/>
  <c r="C85" i="2"/>
  <c r="B85" i="2"/>
  <c r="A85" i="2"/>
  <c r="H84" i="2"/>
  <c r="G84" i="2"/>
  <c r="F84" i="2"/>
  <c r="E84" i="2"/>
  <c r="D84" i="2"/>
  <c r="C84" i="2"/>
  <c r="B84" i="2"/>
  <c r="A84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H77" i="2"/>
  <c r="G77" i="2"/>
  <c r="F77" i="2"/>
  <c r="E77" i="2"/>
  <c r="D77" i="2"/>
  <c r="C77" i="2"/>
  <c r="B77" i="2"/>
  <c r="A77" i="2"/>
  <c r="H76" i="2"/>
  <c r="G76" i="2"/>
  <c r="F76" i="2"/>
  <c r="E76" i="2"/>
  <c r="D76" i="2"/>
  <c r="C76" i="2"/>
  <c r="B76" i="2"/>
  <c r="A76" i="2"/>
  <c r="H75" i="2"/>
  <c r="G75" i="2"/>
  <c r="F75" i="2"/>
  <c r="E75" i="2"/>
  <c r="D75" i="2"/>
  <c r="C75" i="2"/>
  <c r="B75" i="2"/>
  <c r="A75" i="2"/>
  <c r="H74" i="2"/>
  <c r="G74" i="2"/>
  <c r="F74" i="2"/>
  <c r="E74" i="2"/>
  <c r="D74" i="2"/>
  <c r="C74" i="2"/>
  <c r="B74" i="2"/>
  <c r="A74" i="2"/>
  <c r="H73" i="2"/>
  <c r="G73" i="2"/>
  <c r="F73" i="2"/>
  <c r="E73" i="2"/>
  <c r="D73" i="2"/>
  <c r="C73" i="2"/>
  <c r="B73" i="2"/>
  <c r="A73" i="2"/>
  <c r="H72" i="2"/>
  <c r="G72" i="2"/>
  <c r="F72" i="2"/>
  <c r="E72" i="2"/>
  <c r="D72" i="2"/>
  <c r="C72" i="2"/>
  <c r="B72" i="2"/>
  <c r="A72" i="2"/>
  <c r="H71" i="2"/>
  <c r="G71" i="2"/>
  <c r="F71" i="2"/>
  <c r="E71" i="2"/>
  <c r="D71" i="2"/>
  <c r="C71" i="2"/>
  <c r="B71" i="2"/>
  <c r="A71" i="2"/>
  <c r="H70" i="2"/>
  <c r="G70" i="2"/>
  <c r="F70" i="2"/>
  <c r="E70" i="2"/>
  <c r="D70" i="2"/>
  <c r="C70" i="2"/>
  <c r="B70" i="2"/>
  <c r="A70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H63" i="2"/>
  <c r="G63" i="2"/>
  <c r="F63" i="2"/>
  <c r="E63" i="2"/>
  <c r="D63" i="2"/>
  <c r="C63" i="2"/>
  <c r="B63" i="2"/>
  <c r="A63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H59" i="2"/>
  <c r="G59" i="2"/>
  <c r="F59" i="2"/>
  <c r="E59" i="2"/>
  <c r="D59" i="2"/>
  <c r="C59" i="2"/>
  <c r="B59" i="2"/>
  <c r="A59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H56" i="2"/>
  <c r="G56" i="2"/>
  <c r="F56" i="2"/>
  <c r="E56" i="2"/>
  <c r="D56" i="2"/>
  <c r="C56" i="2"/>
  <c r="B56" i="2"/>
  <c r="A56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H53" i="2"/>
  <c r="G53" i="2"/>
  <c r="F53" i="2"/>
  <c r="E53" i="2"/>
  <c r="D53" i="2"/>
  <c r="C53" i="2"/>
  <c r="B53" i="2"/>
  <c r="A53" i="2"/>
  <c r="H52" i="2"/>
  <c r="G52" i="2"/>
  <c r="F52" i="2"/>
  <c r="E52" i="2"/>
  <c r="D52" i="2"/>
  <c r="C52" i="2"/>
  <c r="B52" i="2"/>
  <c r="A52" i="2"/>
  <c r="H51" i="2"/>
  <c r="G51" i="2"/>
  <c r="F51" i="2"/>
  <c r="E51" i="2"/>
  <c r="D51" i="2"/>
  <c r="C51" i="2"/>
  <c r="B51" i="2"/>
  <c r="A51" i="2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48" i="2"/>
  <c r="G48" i="2"/>
  <c r="F48" i="2"/>
  <c r="E48" i="2"/>
  <c r="D48" i="2"/>
  <c r="C48" i="2"/>
  <c r="B48" i="2"/>
  <c r="A48" i="2"/>
  <c r="H47" i="2"/>
  <c r="G47" i="2"/>
  <c r="F47" i="2"/>
  <c r="E47" i="2"/>
  <c r="D47" i="2"/>
  <c r="C47" i="2"/>
  <c r="B47" i="2"/>
  <c r="A47" i="2"/>
  <c r="H46" i="2"/>
  <c r="G46" i="2"/>
  <c r="F46" i="2"/>
  <c r="E46" i="2"/>
  <c r="D46" i="2"/>
  <c r="C46" i="2"/>
  <c r="B46" i="2"/>
  <c r="A46" i="2"/>
  <c r="H45" i="2"/>
  <c r="G45" i="2"/>
  <c r="F45" i="2"/>
  <c r="E45" i="2"/>
  <c r="D45" i="2"/>
  <c r="C45" i="2"/>
  <c r="B45" i="2"/>
  <c r="A45" i="2"/>
  <c r="H44" i="2"/>
  <c r="G44" i="2"/>
  <c r="F44" i="2"/>
  <c r="E44" i="2"/>
  <c r="D44" i="2"/>
  <c r="C44" i="2"/>
  <c r="B44" i="2"/>
  <c r="A44" i="2"/>
  <c r="H43" i="2"/>
  <c r="G43" i="2"/>
  <c r="F43" i="2"/>
  <c r="E43" i="2"/>
  <c r="D43" i="2"/>
  <c r="C43" i="2"/>
  <c r="B43" i="2"/>
  <c r="A43" i="2"/>
  <c r="H42" i="2"/>
  <c r="G42" i="2"/>
  <c r="F42" i="2"/>
  <c r="E42" i="2"/>
  <c r="D42" i="2"/>
  <c r="C42" i="2"/>
  <c r="B42" i="2"/>
  <c r="A42" i="2"/>
  <c r="H41" i="2"/>
  <c r="G41" i="2"/>
  <c r="F41" i="2"/>
  <c r="E41" i="2"/>
  <c r="D41" i="2"/>
  <c r="C41" i="2"/>
  <c r="B41" i="2"/>
  <c r="A41" i="2"/>
  <c r="H40" i="2"/>
  <c r="G40" i="2"/>
  <c r="F40" i="2"/>
  <c r="E40" i="2"/>
  <c r="D40" i="2"/>
  <c r="C40" i="2"/>
  <c r="B40" i="2"/>
  <c r="A40" i="2"/>
  <c r="H39" i="2"/>
  <c r="G39" i="2"/>
  <c r="F39" i="2"/>
  <c r="E39" i="2"/>
  <c r="D39" i="2"/>
  <c r="C39" i="2"/>
  <c r="B39" i="2"/>
  <c r="A39" i="2"/>
  <c r="H38" i="2"/>
  <c r="G38" i="2"/>
  <c r="F38" i="2"/>
  <c r="E38" i="2"/>
  <c r="D38" i="2"/>
  <c r="C38" i="2"/>
  <c r="B38" i="2"/>
  <c r="A38" i="2"/>
  <c r="H37" i="2"/>
  <c r="G37" i="2"/>
  <c r="F37" i="2"/>
  <c r="E37" i="2"/>
  <c r="D37" i="2"/>
  <c r="C37" i="2"/>
  <c r="B37" i="2"/>
  <c r="A37" i="2"/>
  <c r="H36" i="2"/>
  <c r="G36" i="2"/>
  <c r="F36" i="2"/>
  <c r="E36" i="2"/>
  <c r="D36" i="2"/>
  <c r="C36" i="2"/>
  <c r="B36" i="2"/>
  <c r="A36" i="2"/>
  <c r="H35" i="2"/>
  <c r="G35" i="2"/>
  <c r="F35" i="2"/>
  <c r="E35" i="2"/>
  <c r="D35" i="2"/>
  <c r="C35" i="2"/>
  <c r="B35" i="2"/>
  <c r="A35" i="2"/>
  <c r="H34" i="2"/>
  <c r="G34" i="2"/>
  <c r="F34" i="2"/>
  <c r="E34" i="2"/>
  <c r="D34" i="2"/>
  <c r="C34" i="2"/>
  <c r="B34" i="2"/>
  <c r="A34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31" i="2"/>
  <c r="G31" i="2"/>
  <c r="F31" i="2"/>
  <c r="E31" i="2"/>
  <c r="D31" i="2"/>
  <c r="C31" i="2"/>
  <c r="B31" i="2"/>
  <c r="A31" i="2"/>
  <c r="H30" i="2"/>
  <c r="G30" i="2"/>
  <c r="F30" i="2"/>
  <c r="E30" i="2"/>
  <c r="D30" i="2"/>
  <c r="C30" i="2"/>
  <c r="B30" i="2"/>
  <c r="A30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D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E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H8" i="2"/>
  <c r="G8" i="2"/>
  <c r="F8" i="2"/>
  <c r="E8" i="2"/>
  <c r="D8" i="2"/>
  <c r="C8" i="2"/>
  <c r="B8" i="2"/>
  <c r="A8" i="2"/>
  <c r="H7" i="2"/>
  <c r="G7" i="2"/>
  <c r="F7" i="2"/>
  <c r="E7" i="2"/>
  <c r="D7" i="2"/>
  <c r="C7" i="2"/>
  <c r="B7" i="2"/>
  <c r="A7" i="2"/>
  <c r="H6" i="2"/>
  <c r="G6" i="2"/>
  <c r="F6" i="2"/>
  <c r="E6" i="2"/>
  <c r="D6" i="2"/>
  <c r="C6" i="2"/>
  <c r="B6" i="2"/>
  <c r="A6" i="2"/>
  <c r="H5" i="2"/>
  <c r="G5" i="2"/>
  <c r="F5" i="2"/>
  <c r="E5" i="2"/>
  <c r="D5" i="2"/>
  <c r="C5" i="2"/>
  <c r="B5" i="2"/>
  <c r="A5" i="2"/>
  <c r="H4" i="2"/>
  <c r="G4" i="2"/>
  <c r="F4" i="2"/>
  <c r="E4" i="2"/>
  <c r="D4" i="2"/>
  <c r="C4" i="2"/>
  <c r="B4" i="2"/>
  <c r="A4" i="2"/>
  <c r="H3" i="2"/>
  <c r="G3" i="2"/>
  <c r="F3" i="2"/>
  <c r="E3" i="2"/>
  <c r="D3" i="2"/>
  <c r="B3" i="2"/>
  <c r="A3" i="2"/>
</calcChain>
</file>

<file path=xl/sharedStrings.xml><?xml version="1.0" encoding="utf-8"?>
<sst xmlns="http://schemas.openxmlformats.org/spreadsheetml/2006/main" count="13867" uniqueCount="1086">
  <si>
    <t>SUBSTANCE DATA</t>
  </si>
  <si>
    <t>SUBSTANCE VERIFICATION</t>
  </si>
  <si>
    <t>CANDL: Classification and labelling inventory</t>
  </si>
  <si>
    <t>ENDOC: Endocrine disruptor assessment list</t>
  </si>
  <si>
    <t>SVHCS: Substances of very high concern</t>
  </si>
  <si>
    <t>EDBPR: Endocrine Disruptors Under BPR</t>
  </si>
  <si>
    <t>EDPPPR: Endocrine Disruptors Under PPPR</t>
  </si>
  <si>
    <t>CORAP: REACH substance evaluation (Potential endocrine disruptor present)</t>
  </si>
  <si>
    <t>EUPL: EU Priority List</t>
  </si>
  <si>
    <t>Name</t>
  </si>
  <si>
    <t>EC / List Number</t>
  </si>
  <si>
    <t>Cas Number</t>
  </si>
  <si>
    <t>Registration Type</t>
  </si>
  <si>
    <t>Submission Type</t>
  </si>
  <si>
    <t>Total tonnage Band</t>
  </si>
  <si>
    <t>Factsheet URL</t>
  </si>
  <si>
    <t>Substance Information Page</t>
  </si>
  <si>
    <t>SOURCE</t>
  </si>
  <si>
    <t>Valid CAS</t>
  </si>
  <si>
    <t>Yes/No</t>
  </si>
  <si>
    <t>Harmonized</t>
  </si>
  <si>
    <t>Joint Entry</t>
  </si>
  <si>
    <t>Classification - Hazard classes</t>
  </si>
  <si>
    <t>Classification - Hazard statements</t>
  </si>
  <si>
    <t>Labeling - Hazard Statements</t>
  </si>
  <si>
    <t>Labeling - Supplementary Hazard statements</t>
  </si>
  <si>
    <t>Specifics</t>
  </si>
  <si>
    <t>Updated on</t>
  </si>
  <si>
    <t>Outcome</t>
  </si>
  <si>
    <t>Reason for inclusion</t>
  </si>
  <si>
    <t>Existing - Scientific</t>
  </si>
  <si>
    <t>Existing - Intermediate</t>
  </si>
  <si>
    <t>New - Scientific</t>
  </si>
  <si>
    <t>New - Intermediate</t>
  </si>
  <si>
    <t>ED CFS</t>
  </si>
  <si>
    <t>Reason</t>
  </si>
  <si>
    <t>Initial grounds for concern</t>
  </si>
  <si>
    <t>CAT1</t>
  </si>
  <si>
    <t>CAT2</t>
  </si>
  <si>
    <t>CAT3</t>
  </si>
  <si>
    <t>CAT3a</t>
  </si>
  <si>
    <t>CAT3b</t>
  </si>
  <si>
    <t>1,2-diphenylethane</t>
  </si>
  <si>
    <t>203-096-4</t>
  </si>
  <si>
    <t>103-29-7</t>
  </si>
  <si>
    <t/>
  </si>
  <si>
    <t>Yes</t>
  </si>
  <si>
    <t>FALSE</t>
  </si>
  <si>
    <t>TRUE</t>
  </si>
  <si>
    <t>Aquatic Chronic 4</t>
  </si>
  <si>
    <t>H413</t>
  </si>
  <si>
    <t>2020.02.10 10:09AM UTC</t>
  </si>
  <si>
    <t>No</t>
  </si>
  <si>
    <t>1,3-butadienebuta-1,3-diene</t>
  </si>
  <si>
    <t>203-450-8</t>
  </si>
  <si>
    <t>106-99-0</t>
  </si>
  <si>
    <t>Press. Gas,Flam. Gas 1,Muta. 1B,Carc. 1A</t>
  </si>
  <si>
    <t>H220,H340,H350</t>
  </si>
  <si>
    <t>2020.02.10 10:03AM UTC</t>
  </si>
  <si>
    <t>styrene</t>
  </si>
  <si>
    <t>202-851-5</t>
  </si>
  <si>
    <t>100-42-5</t>
  </si>
  <si>
    <t>Repr. 2,Flam. Liq. 3,Skin Irrit. 2,Eye Irrit. 2,Acute Tox. 4,STOT RE 1,Repr. 2</t>
  </si>
  <si>
    <t>H361d,H226,H315,H319,H332,H372,H361d</t>
  </si>
  <si>
    <t>2020.02.10 10:06AM UTC</t>
  </si>
  <si>
    <t>Cyclopentadiene</t>
  </si>
  <si>
    <t>208-835-4</t>
  </si>
  <si>
    <t>542-92-7</t>
  </si>
  <si>
    <t>Flam. Liq. 3,Acute Tox. 3,Acute Tox. 4,Skin Irrit. 2,Eye Irrit. 2,Acute Tox. 4,STOT SE 3</t>
  </si>
  <si>
    <t>H226,H301,H312,H315,H319,H332,H335</t>
  </si>
  <si>
    <t>2020.02.10 09:56AM UTC</t>
  </si>
  <si>
    <t>Indene</t>
  </si>
  <si>
    <t>202-393-6</t>
  </si>
  <si>
    <t>95-13-6</t>
  </si>
  <si>
    <t>Flam. Liq. 3,Asp. Tox. 1</t>
  </si>
  <si>
    <t>H226,H304</t>
  </si>
  <si>
    <t>2020.02.10 10:08AM UTC</t>
  </si>
  <si>
    <t>Benzo[a]fluorene</t>
  </si>
  <si>
    <t>205-944-9</t>
  </si>
  <si>
    <t>238-84-6</t>
  </si>
  <si>
    <t>Not Classified</t>
  </si>
  <si>
    <t>2020.02.10 09:57AM UTC</t>
  </si>
  <si>
    <t>Fluorene</t>
  </si>
  <si>
    <t>201-695-5</t>
  </si>
  <si>
    <t>86-73-7</t>
  </si>
  <si>
    <t>Aquatic Acute 1,Aquatic Chronic 1</t>
  </si>
  <si>
    <t>H400,H410</t>
  </si>
  <si>
    <t>H410</t>
  </si>
  <si>
    <t>M=1</t>
  </si>
  <si>
    <t>2020.02.10 10:10AM UTC</t>
  </si>
  <si>
    <t>Cyclohexa-1,3-diene</t>
  </si>
  <si>
    <t>209-764-1</t>
  </si>
  <si>
    <t>592-57-4</t>
  </si>
  <si>
    <t>Flam. Liq. 2</t>
  </si>
  <si>
    <t>H225</t>
  </si>
  <si>
    <t>Cyclopentene</t>
  </si>
  <si>
    <t>205-532-9</t>
  </si>
  <si>
    <t>142-29-0</t>
  </si>
  <si>
    <t>Flam. Liq. 2,Acute Tox. 4,Asp. Tox. 1,Acute Tox. 4,Skin Irrit. 2</t>
  </si>
  <si>
    <t>H225,H302,H304,H312,H315</t>
  </si>
  <si>
    <t>Cyclopropylbenzene</t>
  </si>
  <si>
    <t>212-839-1</t>
  </si>
  <si>
    <t>873-49-4</t>
  </si>
  <si>
    <t>Flam. Liq. 3</t>
  </si>
  <si>
    <t>H226</t>
  </si>
  <si>
    <t>2020.02.10 10:00AM UTC</t>
  </si>
  <si>
    <t>Acenaphthylene</t>
  </si>
  <si>
    <t>205-917-1</t>
  </si>
  <si>
    <t>208-96-8</t>
  </si>
  <si>
    <t>Acute Tox. 1,Acute Tox. 1</t>
  </si>
  <si>
    <t>H310,H330</t>
  </si>
  <si>
    <t>19398-83-5</t>
  </si>
  <si>
    <t>(3aα,4α,7α,7aα)-octahydro-4,7-methano-1H-indene</t>
  </si>
  <si>
    <t>220-586-3</t>
  </si>
  <si>
    <t>2825-83-4</t>
  </si>
  <si>
    <t>Flam. Liq. 3,Asp. Tox. 1,Skin Irrit. 2,Skin Sens. 1B,Eye Irrit. 2,Aquatic Acute 1,Aquatic Chronic 1</t>
  </si>
  <si>
    <t>H226,H304,H315,H317,H319,H400,H410</t>
  </si>
  <si>
    <t>H226,H304,H315,H317,H319,H410</t>
  </si>
  <si>
    <t>M=1,M(Chronic)=1</t>
  </si>
  <si>
    <t>3a,4,5,6,7,7a-hexahydro-4,7-methano-1H-indene</t>
  </si>
  <si>
    <t>224-778-8</t>
  </si>
  <si>
    <t>4488-57-7</t>
  </si>
  <si>
    <t>Flam. Liq. 3,Acute Tox. 4,Skin Irrit. 2,Eye Irrit. 2,Acute Tox. 3,STOT SE 3,Aquatic Chronic 2</t>
  </si>
  <si>
    <t>H226,H302,H315,H319,H331,H335,H411</t>
  </si>
  <si>
    <t>Dibenzo[def,mno]chrysene</t>
  </si>
  <si>
    <t>205-884-3</t>
  </si>
  <si>
    <t>191-26-4</t>
  </si>
  <si>
    <t>Skin Irrit. 2</t>
  </si>
  <si>
    <t>H315</t>
  </si>
  <si>
    <t>2020.02.10 09:59AM UTC</t>
  </si>
  <si>
    <t>Coronene</t>
  </si>
  <si>
    <t>205-881-7</t>
  </si>
  <si>
    <t>191-07-1</t>
  </si>
  <si>
    <t>STOT SE 2</t>
  </si>
  <si>
    <t>H371</t>
  </si>
  <si>
    <t>2020.02.10 10:01AM UTC</t>
  </si>
  <si>
    <t>Benzo[ghi]perylene</t>
  </si>
  <si>
    <t>205-883-8</t>
  </si>
  <si>
    <t>191-24-2</t>
  </si>
  <si>
    <t>PBT (Article 57d),vPvB (Article 57e)</t>
  </si>
  <si>
    <t>2020.02.08 04:00AM UTC</t>
  </si>
  <si>
    <t>Benzo[ghi]fluoranthene</t>
  </si>
  <si>
    <t>205-903-5</t>
  </si>
  <si>
    <t>203-12-3</t>
  </si>
  <si>
    <t>Pyrene</t>
  </si>
  <si>
    <t>204-927-3</t>
  </si>
  <si>
    <t>129-00-0</t>
  </si>
  <si>
    <t>Perylene</t>
  </si>
  <si>
    <t>205-900-9</t>
  </si>
  <si>
    <t>198-55-0</t>
  </si>
  <si>
    <t>Acenaphthene</t>
  </si>
  <si>
    <t>201-469-6</t>
  </si>
  <si>
    <t>83-32-9</t>
  </si>
  <si>
    <t>2020.02.10 10:07AM UTC</t>
  </si>
  <si>
    <t>447-53-0</t>
  </si>
  <si>
    <t>Indan</t>
  </si>
  <si>
    <t>207-814-7</t>
  </si>
  <si>
    <t>496-11-7</t>
  </si>
  <si>
    <t>612-94-2</t>
  </si>
  <si>
    <t>biphenyldiphenyl</t>
  </si>
  <si>
    <t>202-163-5</t>
  </si>
  <si>
    <t>92-52-4</t>
  </si>
  <si>
    <t>Skin Irrit. 2,Eye Irrit. 2,STOT SE 3,Aquatic Acute 1,Aquatic Chronic 1</t>
  </si>
  <si>
    <t>H315,H319,H335,H400,H410</t>
  </si>
  <si>
    <t>H315,H319,H335,H410</t>
  </si>
  <si>
    <t>Cyclohexene</t>
  </si>
  <si>
    <t>203-807-8</t>
  </si>
  <si>
    <t>110-83-8</t>
  </si>
  <si>
    <t>Flam. Liq. 2,Acute Tox. 4,Asp. Tox. 1,Aquatic Chronic 2</t>
  </si>
  <si>
    <t>H225,H302,H304,H411</t>
  </si>
  <si>
    <t>Tricyclo[5.2.1.02,6]decane</t>
  </si>
  <si>
    <t>227-851-2</t>
  </si>
  <si>
    <t>6004-38-2</t>
  </si>
  <si>
    <t>Carbazole</t>
  </si>
  <si>
    <t>201-696-0</t>
  </si>
  <si>
    <t>86-74-8</t>
  </si>
  <si>
    <t>Muta. 2,Aquatic Chronic 2</t>
  </si>
  <si>
    <t>H341,H411</t>
  </si>
  <si>
    <t>Indeno[1,2,3-cd]pyrene</t>
  </si>
  <si>
    <t>205-893-2</t>
  </si>
  <si>
    <t>193-39-5</t>
  </si>
  <si>
    <t>Carc. 2</t>
  </si>
  <si>
    <t>H351</t>
  </si>
  <si>
    <t>Substance name</t>
  </si>
  <si>
    <t>CAS number</t>
  </si>
  <si>
    <t>Classification</t>
  </si>
  <si>
    <t>ED assessement</t>
  </si>
  <si>
    <t>Identified as ED in</t>
  </si>
  <si>
    <t>BPR/PPPR</t>
  </si>
  <si>
    <t>CORAP List</t>
  </si>
  <si>
    <t>EU Priority list</t>
  </si>
  <si>
    <t>benzo[e]pyrene</t>
  </si>
  <si>
    <t>205-892-7</t>
  </si>
  <si>
    <t>192-97-2</t>
  </si>
  <si>
    <t>Carc. 1B,Aquatic Acute 1,Aquatic Chronic 1</t>
  </si>
  <si>
    <t>H350,H400,H410</t>
  </si>
  <si>
    <t>H350,H410</t>
  </si>
  <si>
    <t>2020.02.10 10:04AM UTC</t>
  </si>
  <si>
    <t>Fluoranthene</t>
  </si>
  <si>
    <t>205-912-4</t>
  </si>
  <si>
    <t>206-44-0</t>
  </si>
  <si>
    <t>Acute Tox. 4,Aquatic Acute 1,Aquatic Chronic 1</t>
  </si>
  <si>
    <t>H302,H400,H410</t>
  </si>
  <si>
    <t>H302,H410</t>
  </si>
  <si>
    <t>Triphenylene</t>
  </si>
  <si>
    <t>205-922-9</t>
  </si>
  <si>
    <t>217-59-4</t>
  </si>
  <si>
    <t>Eye Dam. 1,Aquatic Acute 1,Aquatic Chronic 1</t>
  </si>
  <si>
    <t>H318,H400,H410</t>
  </si>
  <si>
    <t>H318,H410</t>
  </si>
  <si>
    <t>benz[e]acephenanthrylene</t>
  </si>
  <si>
    <t>205-911-9</t>
  </si>
  <si>
    <t>205-99-2</t>
  </si>
  <si>
    <t>Naphtho[1,2,3,4-def]chrysene</t>
  </si>
  <si>
    <t>205-891-1</t>
  </si>
  <si>
    <t>192-65-4</t>
  </si>
  <si>
    <t>Eye Dam. 1,Carc. 2</t>
  </si>
  <si>
    <t>H318,H351</t>
  </si>
  <si>
    <t>Dibenzo[b,def]chrysene</t>
  </si>
  <si>
    <t>205-878-0</t>
  </si>
  <si>
    <t>189-64-0</t>
  </si>
  <si>
    <t>Muta. 2,Carc. 1B</t>
  </si>
  <si>
    <t>H341,H350</t>
  </si>
  <si>
    <t>Benzo(r,s,t)pentaphene</t>
  </si>
  <si>
    <t>205-877-5</t>
  </si>
  <si>
    <t>189-55-9</t>
  </si>
  <si>
    <t>Dibenzo[def,p]chrysene</t>
  </si>
  <si>
    <t>205-886-4</t>
  </si>
  <si>
    <t>191-30-0</t>
  </si>
  <si>
    <t>Eye Dam. 1,Carc. 1B</t>
  </si>
  <si>
    <t>H318,H350</t>
  </si>
  <si>
    <t>benzo[a]pyrenebenzo[def]chrysene</t>
  </si>
  <si>
    <t>200-028-5</t>
  </si>
  <si>
    <t>50-32-8</t>
  </si>
  <si>
    <t>Repr. 1B,Skin Sens. 1,Muta. 1B,Carc. 1B,Aquatic Acute 1,Aquatic Chronic 1,Repr. 1B</t>
  </si>
  <si>
    <t>H360FD,H317,H340,H350,H400,H410,H360FD</t>
  </si>
  <si>
    <t>H360FD,H317,H340,H350,H410,H360FD</t>
  </si>
  <si>
    <t>Carc. 1B; H350: C ≥ 0,01 %</t>
  </si>
  <si>
    <t>Carcinogenic (Article 57a),Mutagenic (Article 57b),Toxic for reproduction (Article 57c),PBT (Article 57d),vPvB (Article 57e)</t>
  </si>
  <si>
    <t>benzo[j]fluoranthene</t>
  </si>
  <si>
    <t>205-910-3</t>
  </si>
  <si>
    <t>205-82-3</t>
  </si>
  <si>
    <t>chrysene</t>
  </si>
  <si>
    <t>205-923-4</t>
  </si>
  <si>
    <t>218-01-9</t>
  </si>
  <si>
    <t>Muta. 2,Carc. 1B,Aquatic Acute 1,Aquatic Chronic 1</t>
  </si>
  <si>
    <t>H341,H350,H400,H410</t>
  </si>
  <si>
    <t>H341,H350,H410</t>
  </si>
  <si>
    <t>2020.02.10 10:05AM UTC</t>
  </si>
  <si>
    <t>Carcinogenic (Article 57a),PBT (Article 57d),vPvB (Article 57e)</t>
  </si>
  <si>
    <t>Residues (petroleum), steam-crackedHeavy Fuel oil[A complex combination of hydrocarbons obtained as the residual fraction from the distillation of the products of a steam cracking process (including steam cracking to produce ethylene). It consists predominantly of unsaturated hydrocarbons having carbon numbers predominantly greater than C14 and boiling above approximately 260 °C (500 °F). This stream is likely to contain 5 wt. % or more of 4- to 6-membered condensed ring aromatic hydrocarbons.]</t>
  </si>
  <si>
    <t>265-193-8</t>
  </si>
  <si>
    <t>64742-90-1</t>
  </si>
  <si>
    <t>Carc. 1B</t>
  </si>
  <si>
    <t>H350</t>
  </si>
  <si>
    <t>11-thiabenzo[a]fluorene</t>
  </si>
  <si>
    <t>205-948-0</t>
  </si>
  <si>
    <t>239-35-0</t>
  </si>
  <si>
    <t>dibenz[a,h]anthracene</t>
  </si>
  <si>
    <t>200-181-8</t>
  </si>
  <si>
    <t>53-70-3</t>
  </si>
  <si>
    <t>Carc. 1B; H350: C ≥ 0,01 %,M=100</t>
  </si>
  <si>
    <t>Benzo[c]phenanthrene</t>
  </si>
  <si>
    <t>205-896-9</t>
  </si>
  <si>
    <t>195-19-7</t>
  </si>
  <si>
    <t>Acute Tox. 4,Acute Tox. 4,Skin Irrit. 2,Eye Irrit. 2,Acute Tox. 4,STOT SE 3</t>
  </si>
  <si>
    <t>H302,H312,H315,H319,H332,H335</t>
  </si>
  <si>
    <t>Phenanthrene</t>
  </si>
  <si>
    <t>201-581-5</t>
  </si>
  <si>
    <t>85-01-8</t>
  </si>
  <si>
    <t>Acute Tox. 4</t>
  </si>
  <si>
    <t>H302</t>
  </si>
  <si>
    <t>vPvB (Article 57e)</t>
  </si>
  <si>
    <t>205-43-6</t>
  </si>
  <si>
    <t>Dibenzofuran</t>
  </si>
  <si>
    <t>205-071-3</t>
  </si>
  <si>
    <t>132-64-9</t>
  </si>
  <si>
    <t>Aquatic Chronic 2</t>
  </si>
  <si>
    <t>H411</t>
  </si>
  <si>
    <t>Dibenzothiophene</t>
  </si>
  <si>
    <t>205-072-9</t>
  </si>
  <si>
    <t>132-65-0</t>
  </si>
  <si>
    <t>benzo[k]fluoranthene</t>
  </si>
  <si>
    <t>205-916-6</t>
  </si>
  <si>
    <t>207-08-9</t>
  </si>
  <si>
    <t>benz[a]anthracene</t>
  </si>
  <si>
    <t>200-280-6</t>
  </si>
  <si>
    <t>56-55-3</t>
  </si>
  <si>
    <t>M=100</t>
  </si>
  <si>
    <t>Anthracene</t>
  </si>
  <si>
    <t>204-371-1</t>
  </si>
  <si>
    <t>120-12-7</t>
  </si>
  <si>
    <t>2020.02.10 09:58AM UTC</t>
  </si>
  <si>
    <t>PBT (Article 57d)</t>
  </si>
  <si>
    <t>2020.02.08 04:01AM UTC</t>
  </si>
  <si>
    <t>Isoquinoline</t>
  </si>
  <si>
    <t>204-341-8</t>
  </si>
  <si>
    <t>119-65-3</t>
  </si>
  <si>
    <t>Acute Tox. 4,Acute Tox. 3,Skin Irrit. 2,Eye Irrit. 2,Carc. 1B,Aquatic Chronic 3</t>
  </si>
  <si>
    <t>H302,H311,H315,H319,H350,H413</t>
  </si>
  <si>
    <t>H302,H311,H315,H319,H350</t>
  </si>
  <si>
    <t>Acridine</t>
  </si>
  <si>
    <t>205-971-6</t>
  </si>
  <si>
    <t>260-94-6</t>
  </si>
  <si>
    <t>quinoline</t>
  </si>
  <si>
    <t>202-051-6</t>
  </si>
  <si>
    <t>91-22-5</t>
  </si>
  <si>
    <t>Acute Tox. 4,Acute Tox. 4,Skin Irrit. 2,Eye Irrit. 2,Muta. 2,Carc. 1B,Aquatic Chronic 2</t>
  </si>
  <si>
    <t>H302,H312,H315,H319,H341,H350,H411</t>
  </si>
  <si>
    <t>Benzo[b]thiophene</t>
  </si>
  <si>
    <t>202-395-7</t>
  </si>
  <si>
    <t>95-15-8</t>
  </si>
  <si>
    <t>Acute Tox. 4,Aquatic Chronic 2</t>
  </si>
  <si>
    <t>H302,H411</t>
  </si>
  <si>
    <t>benzene</t>
  </si>
  <si>
    <t>200-753-7</t>
  </si>
  <si>
    <t>71-43-2</t>
  </si>
  <si>
    <t>Flam. Liq. 2,Skin Irrit. 2,Eye Irrit. 2,Asp. Tox. 1,Muta. 1B,Carc. 1A,STOT RE 1</t>
  </si>
  <si>
    <t>H225,H315,H319,H304,H340,H350,H372,**</t>
  </si>
  <si>
    <t>2,3,3-trimethylbut-1-ene</t>
  </si>
  <si>
    <t>209-845-1</t>
  </si>
  <si>
    <t>594-56-9</t>
  </si>
  <si>
    <t>Flam. Liq. 2,Skin Irrit. 2,Eye Irrit. 2,STOT SE 3</t>
  </si>
  <si>
    <t>H225,H315,H319,H335</t>
  </si>
  <si>
    <t>isoprene (stabilised)2-methyl-1,3-butadiene</t>
  </si>
  <si>
    <t>201-143-3</t>
  </si>
  <si>
    <t>78-79-5</t>
  </si>
  <si>
    <t>Flam. Liq. 1,Muta. 2,Carc. 1B,Aquatic Chronic 3</t>
  </si>
  <si>
    <t>H224,H341,H350,H412</t>
  </si>
  <si>
    <t>2-phenylpropeneα-methylstyrene</t>
  </si>
  <si>
    <t>202-705-0</t>
  </si>
  <si>
    <t>98-83-9</t>
  </si>
  <si>
    <t>Flam. Liq. 3,Eye Irrit. 2,STOT SE 3,Aquatic Chronic 2</t>
  </si>
  <si>
    <t>H226,H319,H335,H411</t>
  </si>
  <si>
    <t>STOT SE 3; H335: C ≥ 25 %</t>
  </si>
  <si>
    <t>2,2-dimethylpropaneneopentane</t>
  </si>
  <si>
    <t>207-343-7</t>
  </si>
  <si>
    <t>463-82-1</t>
  </si>
  <si>
    <t>Press. Gas,Flam. Gas 1,Aquatic Chronic 2</t>
  </si>
  <si>
    <t>H220,H411</t>
  </si>
  <si>
    <t>1,1'-(1,1,2,2-tetramethylethylene)dibenzene</t>
  </si>
  <si>
    <t>217-568-2</t>
  </si>
  <si>
    <t>1889-67-4</t>
  </si>
  <si>
    <t>Skin Sens. 1B</t>
  </si>
  <si>
    <t>H317</t>
  </si>
  <si>
    <t>and isobutane</t>
  </si>
  <si>
    <t>200-857-2</t>
  </si>
  <si>
    <t>75-28-5</t>
  </si>
  <si>
    <t>Press. Gas,Flam. Gas 1,Press. Gas,Flam. Gas 1,Muta. 1B,Carc. 1A</t>
  </si>
  <si>
    <t>H220,H220,H340,H350</t>
  </si>
  <si>
    <t>2,2,3-trimethylbutane</t>
  </si>
  <si>
    <t>207-346-3</t>
  </si>
  <si>
    <t>464-06-2</t>
  </si>
  <si>
    <t>Flam. Liq. 2,Skin Irrit. 2,Asp. Tox. 1,STOT SE 3,Aquatic Acute 1,Aquatic Chronic 1</t>
  </si>
  <si>
    <t>H225,H315,H304,H336,H400,H410</t>
  </si>
  <si>
    <t>H225,H315,H304,H336,H410</t>
  </si>
  <si>
    <t>2020.02.10 10:02AM UTC</t>
  </si>
  <si>
    <t>2,3-dimethylbut-1-ene</t>
  </si>
  <si>
    <t>209-262-2</t>
  </si>
  <si>
    <t>563-78-0</t>
  </si>
  <si>
    <t>Flam. Liq. 2,Asp. Tox. 1</t>
  </si>
  <si>
    <t>H225,H304</t>
  </si>
  <si>
    <t>2,3-dimethylbutane</t>
  </si>
  <si>
    <t>201-193-6</t>
  </si>
  <si>
    <t>79-29-8</t>
  </si>
  <si>
    <t>Flam. Liq. 2,Skin Irrit. 2,Asp. Tox. 1,STOT SE 3,Aquatic Chronic 2</t>
  </si>
  <si>
    <t>H225,H315,H304,H336,H411</t>
  </si>
  <si>
    <t>1186-53-4</t>
  </si>
  <si>
    <t>2,3,4-trimethylpentane</t>
  </si>
  <si>
    <t>209-292-6</t>
  </si>
  <si>
    <t>565-75-3</t>
  </si>
  <si>
    <t>p-cymene</t>
  </si>
  <si>
    <t>202-796-7</t>
  </si>
  <si>
    <t>99-87-6</t>
  </si>
  <si>
    <t>Flam. Liq. 3,Asp. Tox. 1,Skin Irrit. 2,Eye Irrit. 2,STOT SE 3</t>
  </si>
  <si>
    <t>H226,H304,H315,H319,H335</t>
  </si>
  <si>
    <t>H226,H304,H315,H319</t>
  </si>
  <si>
    <t>Isopropylcyclopentane</t>
  </si>
  <si>
    <t>223-397-4</t>
  </si>
  <si>
    <t>3875-51-2</t>
  </si>
  <si>
    <t>Flam. Liq. 3,Acute Tox. 4,Eye Dam. 1</t>
  </si>
  <si>
    <t>H226,H302,H318</t>
  </si>
  <si>
    <t>Isopropylcyclohexane</t>
  </si>
  <si>
    <t>211-792-4</t>
  </si>
  <si>
    <t>696-29-7</t>
  </si>
  <si>
    <t>Flam. Liq. 3,Asp. Tox. 1,Aquatic Chronic 4</t>
  </si>
  <si>
    <t>H226,H304,H413</t>
  </si>
  <si>
    <t>2,2,4-trimethylpentane</t>
  </si>
  <si>
    <t>208-759-1</t>
  </si>
  <si>
    <t>540-84-1</t>
  </si>
  <si>
    <t>isooctane</t>
  </si>
  <si>
    <t>247-861-0</t>
  </si>
  <si>
    <t>26635-64-3</t>
  </si>
  <si>
    <t>2,4-dimethylpentane</t>
  </si>
  <si>
    <t>203-548-0</t>
  </si>
  <si>
    <t>108-08-7</t>
  </si>
  <si>
    <t>1069-53-0</t>
  </si>
  <si>
    <t>4-methylpent-1-ene</t>
  </si>
  <si>
    <t>211-720-1</t>
  </si>
  <si>
    <t>691-37-2</t>
  </si>
  <si>
    <t>Isobutylcyclopentane</t>
  </si>
  <si>
    <t>223-257-2</t>
  </si>
  <si>
    <t>3788-32-7</t>
  </si>
  <si>
    <t>Acute Tox. 4,Aquatic Acute 1</t>
  </si>
  <si>
    <t>H302,H400</t>
  </si>
  <si>
    <t>Isobutylcyclohexane</t>
  </si>
  <si>
    <t>216-839-2</t>
  </si>
  <si>
    <t>1678-98-4</t>
  </si>
  <si>
    <t>Acute Tox. 4,Eye Irrit. 2,Aquatic Acute 1,Aquatic Chronic 1</t>
  </si>
  <si>
    <t>H302,H319,H400,H410</t>
  </si>
  <si>
    <t>H302,H319,H410</t>
  </si>
  <si>
    <t>Isobutylbenzene</t>
  </si>
  <si>
    <t>208-706-2</t>
  </si>
  <si>
    <t>538-93-2</t>
  </si>
  <si>
    <t>Flam. Liq. 3,Aquatic Acute 1,Aquatic Chronic 1</t>
  </si>
  <si>
    <t>H226,H400,H410</t>
  </si>
  <si>
    <t>H226,H410</t>
  </si>
  <si>
    <t>M(Chronic)=1,M=1</t>
  </si>
  <si>
    <t>2020.02.10 10:11AM UTC</t>
  </si>
  <si>
    <t>2,2,5-trimethylhexane</t>
  </si>
  <si>
    <t>222-537-1</t>
  </si>
  <si>
    <t>3522-94-9</t>
  </si>
  <si>
    <t>2,5-dimethylhexane</t>
  </si>
  <si>
    <t>209-745-8</t>
  </si>
  <si>
    <t>592-13-2</t>
  </si>
  <si>
    <t>1072-05-5</t>
  </si>
  <si>
    <t>3,7-dimethyloct-1-ene</t>
  </si>
  <si>
    <t>225-635-2</t>
  </si>
  <si>
    <t>4984-01-4</t>
  </si>
  <si>
    <t>481-20-9</t>
  </si>
  <si>
    <t>14982-53-7</t>
  </si>
  <si>
    <t>481-21-0</t>
  </si>
  <si>
    <t>40071-70-3</t>
  </si>
  <si>
    <t>6864-53-5</t>
  </si>
  <si>
    <t>2,6,10,15,19,23-hexamethyltetracosane</t>
  </si>
  <si>
    <t>203-825-6</t>
  </si>
  <si>
    <t>111-01-3</t>
  </si>
  <si>
    <t>2,2,4,6,6-pentamethylheptane</t>
  </si>
  <si>
    <t>236-757-0</t>
  </si>
  <si>
    <t>13475-82-6</t>
  </si>
  <si>
    <t>M(Chronic)=0</t>
  </si>
  <si>
    <t>2-methylbut-2-ene</t>
  </si>
  <si>
    <t>208-156-3</t>
  </si>
  <si>
    <t>513-35-9</t>
  </si>
  <si>
    <t>Flam. Liq. 2,Acute Tox. 4,Asp. Tox. 1,Skin Irrit. 2,STOT SE 3,Muta. 2,Carc. 2,Aquatic Chronic 2</t>
  </si>
  <si>
    <t>H225,H302,H304,H315,H336,H341,H351,H411</t>
  </si>
  <si>
    <t>H225,H302,H304,H336,H341,H351,H411</t>
  </si>
  <si>
    <t>trans-3,4-Dimethyl-2-pentene</t>
  </si>
  <si>
    <t>679-726-0</t>
  </si>
  <si>
    <t>4914-92-5</t>
  </si>
  <si>
    <t>cis-3,4-Dimethyl-2-pentene</t>
  </si>
  <si>
    <t>679-725-5</t>
  </si>
  <si>
    <t>4914-91-4</t>
  </si>
  <si>
    <t>cis-4-methylpent-2-ene</t>
  </si>
  <si>
    <t>211-721-7</t>
  </si>
  <si>
    <t>691-38-3</t>
  </si>
  <si>
    <t>Flam. Liq. 2,Asp. Tox. 1,Skin Irrit. 2,Eye Irrit. 2,STOT SE 3</t>
  </si>
  <si>
    <t>H225,H304,H315,H319,H335</t>
  </si>
  <si>
    <t>(E)-4-methylpent-2-ene</t>
  </si>
  <si>
    <t>211-616-6</t>
  </si>
  <si>
    <t>674-76-0</t>
  </si>
  <si>
    <t>Penta-1,3-diene</t>
  </si>
  <si>
    <t>207-995-2</t>
  </si>
  <si>
    <t>504-60-9</t>
  </si>
  <si>
    <t>1,1-dimethylcyclopentane</t>
  </si>
  <si>
    <t>216-673-0</t>
  </si>
  <si>
    <t>1638-26-2</t>
  </si>
  <si>
    <t>Flam. Liq. 3,Acute Tox. 4</t>
  </si>
  <si>
    <t>H226,H302</t>
  </si>
  <si>
    <t>1,1-dimethylcyclohexane</t>
  </si>
  <si>
    <t>209-687-3</t>
  </si>
  <si>
    <t>590-66-9</t>
  </si>
  <si>
    <t>Hexamethylbenzene</t>
  </si>
  <si>
    <t>201-777-0</t>
  </si>
  <si>
    <t>87-85-4</t>
  </si>
  <si>
    <t>Acute Tox. 4,Acute Tox. 4</t>
  </si>
  <si>
    <t>H312,H332</t>
  </si>
  <si>
    <t>1-methylfluorene</t>
  </si>
  <si>
    <t>217-048-5</t>
  </si>
  <si>
    <t>1730-37-6</t>
  </si>
  <si>
    <t>767-59-9</t>
  </si>
  <si>
    <t>1,2,3,5-tetramethylbenzene</t>
  </si>
  <si>
    <t>208-417-1</t>
  </si>
  <si>
    <t>527-53-7</t>
  </si>
  <si>
    <t>Eye Irrit. 2</t>
  </si>
  <si>
    <t>H319</t>
  </si>
  <si>
    <t>Pentamethylbenzene</t>
  </si>
  <si>
    <t>211-837-8</t>
  </si>
  <si>
    <t>700-12-9</t>
  </si>
  <si>
    <t>Flam. Sol. 1,Skin Irrit. 2,Eye Irrit. 2,STOT SE 3</t>
  </si>
  <si>
    <t>H228,H315,H319,H335</t>
  </si>
  <si>
    <t>2613-72-1</t>
  </si>
  <si>
    <t>1,2,4,5-tetramethylbenzene</t>
  </si>
  <si>
    <t>202-465-7</t>
  </si>
  <si>
    <t>95-93-2</t>
  </si>
  <si>
    <t>Flam. Sol. 1,Aquatic Chronic 4</t>
  </si>
  <si>
    <t>H228,H413</t>
  </si>
  <si>
    <t>mesitylene1,3,5-trimethylbenzene</t>
  </si>
  <si>
    <t>203-604-4</t>
  </si>
  <si>
    <t>108-67-8</t>
  </si>
  <si>
    <t>Flam. Liq. 3,STOT SE 3,Aquatic Chronic 2</t>
  </si>
  <si>
    <t>H226,H335,H411</t>
  </si>
  <si>
    <t>2,4,6-trimethylpyridine</t>
  </si>
  <si>
    <t>203-613-3</t>
  </si>
  <si>
    <t>108-75-8</t>
  </si>
  <si>
    <t>Flam. Liq. 3,Acute Tox. 4,Acute Tox. 3,Skin Irrit. 2,Eye Irrit. 2,Acute Tox. 4,STOT SE 3</t>
  </si>
  <si>
    <t>H226,H302,H311,H315,H319,H332,H335</t>
  </si>
  <si>
    <t>Methylcyclopentadiene</t>
  </si>
  <si>
    <t>247-724-5</t>
  </si>
  <si>
    <t>26472-00-4</t>
  </si>
  <si>
    <t>Flam. Liq. 3,Asp. Tox. 1,Skin Irrit. 2,Eye Irrit. 2,Acute Tox. 4,Muta. 1B,Carc. 1A,Aquatic Acute 1,Aquatic Chronic 1</t>
  </si>
  <si>
    <t>H226,H304,H315,H319,H332,H340,H350,H400,H410</t>
  </si>
  <si>
    <t>H226,H304,H315,H319,H332,H340,H350,H410</t>
  </si>
  <si>
    <t>26519-91-5</t>
  </si>
  <si>
    <t>4784-86-5</t>
  </si>
  <si>
    <t>1759-81-5</t>
  </si>
  <si>
    <t>22430-63-3</t>
  </si>
  <si>
    <t>2177-47-1</t>
  </si>
  <si>
    <t>1,1,4-Trimethylcyclohexane</t>
  </si>
  <si>
    <t>678-407-3</t>
  </si>
  <si>
    <t>7094-27-1</t>
  </si>
  <si>
    <t>1,2,4-trimethylbenzene</t>
  </si>
  <si>
    <t>202-436-9</t>
  </si>
  <si>
    <t>95-63-6</t>
  </si>
  <si>
    <t>Flam. Liq. 3,Skin Irrit. 2,Eye Irrit. 2,Acute Tox. 4,STOT SE 3,Aquatic Chronic 2</t>
  </si>
  <si>
    <t>H226,H315,H319,H332,H335,H411</t>
  </si>
  <si>
    <t>95-36-3</t>
  </si>
  <si>
    <t>1,2,3,4-tetramethylbenzene</t>
  </si>
  <si>
    <t>207-673-1</t>
  </si>
  <si>
    <t>488-23-3</t>
  </si>
  <si>
    <t>Skin Irrit. 2,Eye Irrit. 2,STOT SE 3</t>
  </si>
  <si>
    <t>H315,H319,H335</t>
  </si>
  <si>
    <t>trans-1,3-dimethylcyclopentane</t>
  </si>
  <si>
    <t>217-163-0</t>
  </si>
  <si>
    <t>1759-58-6</t>
  </si>
  <si>
    <t>Flam. Liq. 2,Acute Tox. 4,Asp. Tox. 1,Skin Irrit. 2,Eye Irrit. 2,STOT SE 3</t>
  </si>
  <si>
    <t>H225,H302,H304,H315,H319,H335</t>
  </si>
  <si>
    <t>H225,H302,H304,H315,H319,H335,H336</t>
  </si>
  <si>
    <t>[No public or meaningful name is available]</t>
  </si>
  <si>
    <t>689-393-3</t>
  </si>
  <si>
    <t>2613-69-6</t>
  </si>
  <si>
    <t>Flam. Liq. 1</t>
  </si>
  <si>
    <t>H224</t>
  </si>
  <si>
    <t>571-58-4</t>
  </si>
  <si>
    <t>4175-54-6</t>
  </si>
  <si>
    <t>p-xylene</t>
  </si>
  <si>
    <t>203-396-5</t>
  </si>
  <si>
    <t>106-42-3</t>
  </si>
  <si>
    <t>Flam. Liq. 3,Acute Tox. 4,Skin Irrit. 2,Acute Tox. 4</t>
  </si>
  <si>
    <t>H226,H312,H315,H332</t>
  </si>
  <si>
    <t>4-methylstyrene</t>
  </si>
  <si>
    <t>210-762-8</t>
  </si>
  <si>
    <t>622-97-9</t>
  </si>
  <si>
    <t>Flam. Liq. 3,Skin Irrit. 2,Eye Irrit. 2,Acute Tox. 4,Aquatic Chronic 2</t>
  </si>
  <si>
    <t>H226,H315,H319,H332,H411</t>
  </si>
  <si>
    <t>4-tert-butyltoluene</t>
  </si>
  <si>
    <t>202-675-9</t>
  </si>
  <si>
    <t>98-51-1</t>
  </si>
  <si>
    <t>Acute Tox. 4,Eye Irrit. 2A,Acute Tox. 2,Repr. 2,STOT SE 1,Aquatic Acute 2,Aquatic Chronic 2</t>
  </si>
  <si>
    <t>H302,H319,H330,H361,H370,H401,H411</t>
  </si>
  <si>
    <t>H302,H319,H330,H361,H372,H401,H411</t>
  </si>
  <si>
    <t>2,4-xylenol</t>
  </si>
  <si>
    <t>203-321-6</t>
  </si>
  <si>
    <t>105-67-9</t>
  </si>
  <si>
    <t>Acute Tox. 3,Acute Tox. 3,Skin Corr. 1B,Aquatic Chronic 2</t>
  </si>
  <si>
    <t>H301,H311,H314,H411</t>
  </si>
  <si>
    <t>p-cresol</t>
  </si>
  <si>
    <t>203-398-6</t>
  </si>
  <si>
    <t>106-44-5</t>
  </si>
  <si>
    <t>Acute Tox. 3,Acute Tox. 3,Skin Corr. 1B</t>
  </si>
  <si>
    <t>H301,H311,H314</t>
  </si>
  <si>
    <t>Concluded</t>
  </si>
  <si>
    <t>2-methylfluorene</t>
  </si>
  <si>
    <t>215-853-6</t>
  </si>
  <si>
    <t>1430-97-3</t>
  </si>
  <si>
    <t>2,6-dimethylnaphthalene</t>
  </si>
  <si>
    <t>209-464-0</t>
  </si>
  <si>
    <t>581-42-0</t>
  </si>
  <si>
    <t>874-35-1</t>
  </si>
  <si>
    <t>2-methylnaphthalene</t>
  </si>
  <si>
    <t>202-078-3</t>
  </si>
  <si>
    <t>91-57-6</t>
  </si>
  <si>
    <t>3877-19-8</t>
  </si>
  <si>
    <t>1,1,3-trimethylcyclohexane</t>
  </si>
  <si>
    <t>221-347-6</t>
  </si>
  <si>
    <t>3073-66-3</t>
  </si>
  <si>
    <t>m-xylene</t>
  </si>
  <si>
    <t>203-576-3</t>
  </si>
  <si>
    <t>108-38-3</t>
  </si>
  <si>
    <t>1,2,3-trimethylbenzene</t>
  </si>
  <si>
    <t>208-394-8</t>
  </si>
  <si>
    <t>526-73-8</t>
  </si>
  <si>
    <t>Flam. Liq. 3,Skin Irrit. 2,Eye Irrit. 2</t>
  </si>
  <si>
    <t>H226,H315,H319</t>
  </si>
  <si>
    <t>2,6-xylenol</t>
  </si>
  <si>
    <t>209-400-1</t>
  </si>
  <si>
    <t>576-26-1</t>
  </si>
  <si>
    <t>3-methylstyrene</t>
  </si>
  <si>
    <t>202-889-2</t>
  </si>
  <si>
    <t>100-80-1</t>
  </si>
  <si>
    <t>Flam. Liq. 3,Asp. Tox. 1,Skin Irrit. 2,Eye Irrit. 2,Acute Tox. 4,STOT SE 3</t>
  </si>
  <si>
    <t>H226,H304,H315,H319,H332,H335</t>
  </si>
  <si>
    <t>3,3'-dimethylbiphenyl</t>
  </si>
  <si>
    <t>210-319-9</t>
  </si>
  <si>
    <t>612-75-9</t>
  </si>
  <si>
    <t>643-93-6</t>
  </si>
  <si>
    <t>m-toluidine3-aminotoluene</t>
  </si>
  <si>
    <t>203-583-1</t>
  </si>
  <si>
    <t>108-44-1</t>
  </si>
  <si>
    <t>Acute Tox. 3,Acute Tox. 3,Acute Tox. 3,STOT RE 2,Aquatic Acute 1</t>
  </si>
  <si>
    <t>H301,H311,H331,H373,**,H400</t>
  </si>
  <si>
    <t>m-cresol</t>
  </si>
  <si>
    <t>203-577-9</t>
  </si>
  <si>
    <t>108-39-4</t>
  </si>
  <si>
    <t>1-methylcyclopentene</t>
  </si>
  <si>
    <t>211-762-0</t>
  </si>
  <si>
    <t>693-89-0</t>
  </si>
  <si>
    <t>Methylcyclopentane</t>
  </si>
  <si>
    <t>202-503-2</t>
  </si>
  <si>
    <t>96-37-7</t>
  </si>
  <si>
    <t>Flam. Liq. 2,Asp. Tox. 1,Skin Irrit. 2,STOT SE 3</t>
  </si>
  <si>
    <t>H225,H304,H315,H336</t>
  </si>
  <si>
    <t>4259-00-1</t>
  </si>
  <si>
    <t>trans-1,2-dimethylcyclopentane</t>
  </si>
  <si>
    <t>212-500-8</t>
  </si>
  <si>
    <t>822-50-4</t>
  </si>
  <si>
    <t>Acute Tox. 4,Eye Dam. 1</t>
  </si>
  <si>
    <t>H302,H318</t>
  </si>
  <si>
    <t>1-methylphenanthrene</t>
  </si>
  <si>
    <t>212-622-1</t>
  </si>
  <si>
    <t>832-69-9</t>
  </si>
  <si>
    <t>Acute Tox. 4,Carc. 2,Aquatic Acute 1,Aquatic Chronic 1</t>
  </si>
  <si>
    <t>H302,H351,H400,H410</t>
  </si>
  <si>
    <t>H302,H351,H410</t>
  </si>
  <si>
    <t>832-64-4</t>
  </si>
  <si>
    <t>1-methylnaphthalene</t>
  </si>
  <si>
    <t>201-966-8</t>
  </si>
  <si>
    <t>90-12-0</t>
  </si>
  <si>
    <t>Acute Tox. 4,Asp. Tox. 1</t>
  </si>
  <si>
    <t>H302,H304</t>
  </si>
  <si>
    <t>toluene</t>
  </si>
  <si>
    <t>203-625-9</t>
  </si>
  <si>
    <t>108-88-3</t>
  </si>
  <si>
    <t>Repr. 2,Flam. Liq. 2,Skin Irrit. 2,Asp. Tox. 1,STOT SE 3,STOT RE 2,Repr. 2</t>
  </si>
  <si>
    <t>H361d,***,H225,H315,H304,H336,H373,**,H361d,***</t>
  </si>
  <si>
    <t>1,1,2-trimethylcyclohexane</t>
  </si>
  <si>
    <t>230-400-2</t>
  </si>
  <si>
    <t>7094-26-0</t>
  </si>
  <si>
    <t>o-xylene</t>
  </si>
  <si>
    <t>202-422-2</t>
  </si>
  <si>
    <t>95-47-6</t>
  </si>
  <si>
    <t>o-toluonitrile</t>
  </si>
  <si>
    <t>208-451-7</t>
  </si>
  <si>
    <t>529-19-1</t>
  </si>
  <si>
    <t>Skin Irrit. 2,Aquatic Chronic 3</t>
  </si>
  <si>
    <t>H315,H412</t>
  </si>
  <si>
    <t>2-methylstyrene2-vinyltoluene</t>
  </si>
  <si>
    <t>210-256-7</t>
  </si>
  <si>
    <t>611-15-4</t>
  </si>
  <si>
    <t>H332,H411</t>
  </si>
  <si>
    <t>o-cresol</t>
  </si>
  <si>
    <t>202-423-8</t>
  </si>
  <si>
    <t>95-48-7</t>
  </si>
  <si>
    <t>2,4-dimethylpyridine</t>
  </si>
  <si>
    <t>203-586-8</t>
  </si>
  <si>
    <t>108-47-4</t>
  </si>
  <si>
    <t>Acute Tox. 4,Acute Tox. 4,Acute Tox. 4</t>
  </si>
  <si>
    <t>H302,H312,H332</t>
  </si>
  <si>
    <t>7357-93-9</t>
  </si>
  <si>
    <t>2,2-dimethylbutane</t>
  </si>
  <si>
    <t>200-906-8</t>
  </si>
  <si>
    <t>75-83-2</t>
  </si>
  <si>
    <t>2,3,3-trimethylpentane</t>
  </si>
  <si>
    <t>209-207-2</t>
  </si>
  <si>
    <t>560-21-4</t>
  </si>
  <si>
    <t>3,3-dimethylpent-1-ene</t>
  </si>
  <si>
    <t>222-286-8</t>
  </si>
  <si>
    <t>3404-73-7</t>
  </si>
  <si>
    <t>Flam. Liq. 2,Eye Dam. 1</t>
  </si>
  <si>
    <t>H225,H318</t>
  </si>
  <si>
    <t>3,3-dimethylpentane</t>
  </si>
  <si>
    <t>209-230-8</t>
  </si>
  <si>
    <t>562-49-2</t>
  </si>
  <si>
    <t>62199-46-6</t>
  </si>
  <si>
    <t>3-ethyl-3-methylpentane</t>
  </si>
  <si>
    <t>213-923-0</t>
  </si>
  <si>
    <t>1067-08-9</t>
  </si>
  <si>
    <t>2-methylbut-1-ene</t>
  </si>
  <si>
    <t>209-250-7</t>
  </si>
  <si>
    <t>563-46-2</t>
  </si>
  <si>
    <t>(E)-3-methylpent-2-ene</t>
  </si>
  <si>
    <t>210-465-3</t>
  </si>
  <si>
    <t>616-12-6</t>
  </si>
  <si>
    <t>isopentane2-methylbutane</t>
  </si>
  <si>
    <t>201-142-8</t>
  </si>
  <si>
    <t>78-78-4</t>
  </si>
  <si>
    <t>Flam. Liq. 1,Asp. Tox. 1,STOT SE 3,Aquatic Chronic 2</t>
  </si>
  <si>
    <t>H224,H304,H336,H411</t>
  </si>
  <si>
    <t>EUH066</t>
  </si>
  <si>
    <t>2,2,3-trimethylpentane</t>
  </si>
  <si>
    <t>209-266-4</t>
  </si>
  <si>
    <t>564-02-3</t>
  </si>
  <si>
    <t>2,3-dimethylpent-1-ene</t>
  </si>
  <si>
    <t>222-285-2</t>
  </si>
  <si>
    <t>3404-72-6</t>
  </si>
  <si>
    <t>2,3-dimethylpentane</t>
  </si>
  <si>
    <t>209-280-0</t>
  </si>
  <si>
    <t>565-59-3</t>
  </si>
  <si>
    <t>921-47-1</t>
  </si>
  <si>
    <t>3,4-dimethylhexane</t>
  </si>
  <si>
    <t>209-504-7</t>
  </si>
  <si>
    <t>583-48-2</t>
  </si>
  <si>
    <t>63830-65-9</t>
  </si>
  <si>
    <t>1483-60-9</t>
  </si>
  <si>
    <t>3-methylpentane</t>
  </si>
  <si>
    <t>202-481-4</t>
  </si>
  <si>
    <t>96-14-0</t>
  </si>
  <si>
    <t>2,4-dimethylhexane</t>
  </si>
  <si>
    <t>209-649-6</t>
  </si>
  <si>
    <t>589-43-5</t>
  </si>
  <si>
    <t>3,5-Dimethylheptane</t>
  </si>
  <si>
    <t>621-826-3</t>
  </si>
  <si>
    <t>926-82-9</t>
  </si>
  <si>
    <t>Skin Irrit. 2,Aquatic Acute 1,Aquatic Chronic 1</t>
  </si>
  <si>
    <t>H315,H400,H410</t>
  </si>
  <si>
    <t>H315,H410</t>
  </si>
  <si>
    <t>4-methylhex-1-ene</t>
  </si>
  <si>
    <t>223-202-2</t>
  </si>
  <si>
    <t>3769-23-1</t>
  </si>
  <si>
    <t>2,5-Dimethyl-heptane</t>
  </si>
  <si>
    <t>621-914-1</t>
  </si>
  <si>
    <t>2216-30-0</t>
  </si>
  <si>
    <t>2,6-Dimethyloctane</t>
  </si>
  <si>
    <t>623-659-1</t>
  </si>
  <si>
    <t>2051-30-1</t>
  </si>
  <si>
    <t>3-ethylpent-2-ene</t>
  </si>
  <si>
    <t>212-438-1</t>
  </si>
  <si>
    <t>816-79-5</t>
  </si>
  <si>
    <t>3-ethylpentane</t>
  </si>
  <si>
    <t>210-529-0</t>
  </si>
  <si>
    <t>617-78-7</t>
  </si>
  <si>
    <t>but-1-ene</t>
  </si>
  <si>
    <t>203-449-2</t>
  </si>
  <si>
    <t>106-98-9</t>
  </si>
  <si>
    <t>Press. Gas,Flam. Gas 1</t>
  </si>
  <si>
    <t>H220</t>
  </si>
  <si>
    <t>2-methylpent-2-ene</t>
  </si>
  <si>
    <t>210-883-6</t>
  </si>
  <si>
    <t>625-27-4</t>
  </si>
  <si>
    <t>3404-65-7</t>
  </si>
  <si>
    <t>Pent-2-ene</t>
  </si>
  <si>
    <t>203-695-0</t>
  </si>
  <si>
    <t>109-68-2</t>
  </si>
  <si>
    <t>692-24-0</t>
  </si>
  <si>
    <t>Hex-3-ene</t>
  </si>
  <si>
    <t>209-758-9</t>
  </si>
  <si>
    <t>592-47-2</t>
  </si>
  <si>
    <t>4926-90-3</t>
  </si>
  <si>
    <t>939-98-0</t>
  </si>
  <si>
    <t>877-44-1</t>
  </si>
  <si>
    <t>1,4-diethylbenzene</t>
  </si>
  <si>
    <t>203-265-2</t>
  </si>
  <si>
    <t>105-05-5</t>
  </si>
  <si>
    <t>Flam. Liq. 3,Asp. Tox. 1,Skin Irrit. 2,Eye Dam. 1,Aquatic Chronic 2</t>
  </si>
  <si>
    <t>H226,H304,H315,H318,H411</t>
  </si>
  <si>
    <t>4,4'-Diethylbiphenyl</t>
  </si>
  <si>
    <t>680-147-0</t>
  </si>
  <si>
    <t>13049-40-6</t>
  </si>
  <si>
    <t>Ethyl(phenylethyl)benzene</t>
  </si>
  <si>
    <t>265-241-8</t>
  </si>
  <si>
    <t>64800-83-5</t>
  </si>
  <si>
    <t>3-ethyltoluene</t>
  </si>
  <si>
    <t>210-626-8</t>
  </si>
  <si>
    <t>620-14-4</t>
  </si>
  <si>
    <t>3-ethyl-o-xylene</t>
  </si>
  <si>
    <t>213-275-9</t>
  </si>
  <si>
    <t>933-98-2</t>
  </si>
  <si>
    <t>Acute Tox. 4,Eye Irrit. 2</t>
  </si>
  <si>
    <t>H302,H319</t>
  </si>
  <si>
    <t>13049-38-2</t>
  </si>
  <si>
    <t>m-diethylbenzene</t>
  </si>
  <si>
    <t>205-511-4</t>
  </si>
  <si>
    <t>141-93-5</t>
  </si>
  <si>
    <t>Flam. Liq. 3,Asp. Tox. 1,Skin Irrit. 2,Eye Irrit. 2,STOT SE 3,Aquatic Chronic 2</t>
  </si>
  <si>
    <t>H226,H304,H315,H319,H335,H411</t>
  </si>
  <si>
    <t>25340-18-5</t>
  </si>
  <si>
    <t>Ethylcyclopentane</t>
  </si>
  <si>
    <t>216-686-1</t>
  </si>
  <si>
    <t>1640-89-7</t>
  </si>
  <si>
    <t>Ethylcyclohexane</t>
  </si>
  <si>
    <t>216-835-0</t>
  </si>
  <si>
    <t>1678-91-7</t>
  </si>
  <si>
    <t>Flam. Liq. 2,Asp. Tox. 1,STOT SE 3,Aquatic Acute 1,Aquatic Chronic 2</t>
  </si>
  <si>
    <t>H225,H304,H336,H400,H411</t>
  </si>
  <si>
    <t>13049-35-9</t>
  </si>
  <si>
    <t>2-ethyltoluene</t>
  </si>
  <si>
    <t>210-255-1</t>
  </si>
  <si>
    <t>611-14-3</t>
  </si>
  <si>
    <t>Flam. Liq. 3,Eye Irrit. 2,Repr. 2,Aquatic Chronic 2</t>
  </si>
  <si>
    <t>H226,H319,H361,H411</t>
  </si>
  <si>
    <t>18908-70-8</t>
  </si>
  <si>
    <t>o-diethylbenzene</t>
  </si>
  <si>
    <t>205-170-1</t>
  </si>
  <si>
    <t>135-01-3</t>
  </si>
  <si>
    <t>butane</t>
  </si>
  <si>
    <t>203-448-7</t>
  </si>
  <si>
    <t>106-97-8</t>
  </si>
  <si>
    <t>3404-71-5</t>
  </si>
  <si>
    <t>2,2-dimethylpentane</t>
  </si>
  <si>
    <t>209-680-5</t>
  </si>
  <si>
    <t>590-35-2</t>
  </si>
  <si>
    <t>3,3-dimethylhexane</t>
  </si>
  <si>
    <t>209-243-9</t>
  </si>
  <si>
    <t>563-16-6</t>
  </si>
  <si>
    <t>1068-19-5</t>
  </si>
  <si>
    <t>10574-36-4</t>
  </si>
  <si>
    <t>hexane (containing &lt; 5 % n-hexane (203-777-6))2-methylpentane</t>
  </si>
  <si>
    <t>203-523-4</t>
  </si>
  <si>
    <t>107-83-5</t>
  </si>
  <si>
    <t>16747-25-4</t>
  </si>
  <si>
    <t>2,3-dimethylhexane</t>
  </si>
  <si>
    <t>209-547-1</t>
  </si>
  <si>
    <t>584-94-1</t>
  </si>
  <si>
    <t>3-methylhexane</t>
  </si>
  <si>
    <t>209-643-3</t>
  </si>
  <si>
    <t>589-34-4</t>
  </si>
  <si>
    <t>2,4-Dimethyl heptane</t>
  </si>
  <si>
    <t>623-649-7</t>
  </si>
  <si>
    <t>2213-23-2</t>
  </si>
  <si>
    <t>4-methylheptane</t>
  </si>
  <si>
    <t>209-650-1</t>
  </si>
  <si>
    <t>589-53-7</t>
  </si>
  <si>
    <t>15869-89-3</t>
  </si>
  <si>
    <t>17302-28-2</t>
  </si>
  <si>
    <t>17301-33-6</t>
  </si>
  <si>
    <t>3-ethylhexane</t>
  </si>
  <si>
    <t>210-621-0</t>
  </si>
  <si>
    <t>619-99-8</t>
  </si>
  <si>
    <t>4-Ethylheptane</t>
  </si>
  <si>
    <t>679-926-8</t>
  </si>
  <si>
    <t>2216-32-2</t>
  </si>
  <si>
    <t>Pent-1-ene</t>
  </si>
  <si>
    <t>203-694-5</t>
  </si>
  <si>
    <t>109-67-1</t>
  </si>
  <si>
    <t>Hex-2-ene</t>
  </si>
  <si>
    <t>209-755-2</t>
  </si>
  <si>
    <t>592-43-8</t>
  </si>
  <si>
    <t>Hept-3-ene</t>
  </si>
  <si>
    <t>209-769-9</t>
  </si>
  <si>
    <t>592-78-9</t>
  </si>
  <si>
    <t>4-propyltoluene</t>
  </si>
  <si>
    <t>214-044-5</t>
  </si>
  <si>
    <t>1074-55-1</t>
  </si>
  <si>
    <t>Skin Sens. 1,Aquatic Chronic 2</t>
  </si>
  <si>
    <t>H317,H411</t>
  </si>
  <si>
    <t>4815-57-0</t>
  </si>
  <si>
    <t>3-propyltoluene</t>
  </si>
  <si>
    <t>214-040-3</t>
  </si>
  <si>
    <t>1074-43-7</t>
  </si>
  <si>
    <t>17171-72-1</t>
  </si>
  <si>
    <t>Propylcyclohexane</t>
  </si>
  <si>
    <t>216-836-6</t>
  </si>
  <si>
    <t>1678-92-8</t>
  </si>
  <si>
    <t>propylbenzene</t>
  </si>
  <si>
    <t>203-132-9</t>
  </si>
  <si>
    <t>103-65-1</t>
  </si>
  <si>
    <t>Flam. Liq. 3,Asp. Tox. 1,STOT SE 3,Aquatic Chronic 2</t>
  </si>
  <si>
    <t>H226,H304,H335,H411</t>
  </si>
  <si>
    <t>2-propyltoluene</t>
  </si>
  <si>
    <t>214-037-7</t>
  </si>
  <si>
    <t>1074-17-5</t>
  </si>
  <si>
    <t>Skin Sens. 1,Eye Dam. 1</t>
  </si>
  <si>
    <t>H317,H318</t>
  </si>
  <si>
    <t>17171-71-0</t>
  </si>
  <si>
    <t>pentane</t>
  </si>
  <si>
    <t>203-692-4</t>
  </si>
  <si>
    <t>109-66-0</t>
  </si>
  <si>
    <t>Flam. Liq. 2,Asp. Tox. 1,STOT SE 3,Aquatic Chronic 2</t>
  </si>
  <si>
    <t>H225,H304,H336,H411</t>
  </si>
  <si>
    <t>2,2-dimethylhexane</t>
  </si>
  <si>
    <t>209-689-4</t>
  </si>
  <si>
    <t>590-73-8</t>
  </si>
  <si>
    <t>2-methylpent-1-ene</t>
  </si>
  <si>
    <t>212-108-7</t>
  </si>
  <si>
    <t>763-29-1</t>
  </si>
  <si>
    <t>2-methylhexane</t>
  </si>
  <si>
    <t>209-730-6</t>
  </si>
  <si>
    <t>591-76-4</t>
  </si>
  <si>
    <t>2,3-Dimethylheptane</t>
  </si>
  <si>
    <t>679-707-7</t>
  </si>
  <si>
    <t>3074-71-3</t>
  </si>
  <si>
    <t>3-methylheptane</t>
  </si>
  <si>
    <t>209-660-6</t>
  </si>
  <si>
    <t>589-81-1</t>
  </si>
  <si>
    <t>4032-94-4</t>
  </si>
  <si>
    <t>4-methyloctane</t>
  </si>
  <si>
    <t>218-687-2</t>
  </si>
  <si>
    <t>2216-34-4</t>
  </si>
  <si>
    <t>17302-27-1</t>
  </si>
  <si>
    <t>13150-81-7</t>
  </si>
  <si>
    <t>53966-51-1</t>
  </si>
  <si>
    <t>15869-80-4</t>
  </si>
  <si>
    <t>Hex-1-ene</t>
  </si>
  <si>
    <t>209-753-1</t>
  </si>
  <si>
    <t>592-41-6</t>
  </si>
  <si>
    <t>Hept-2-ene</t>
  </si>
  <si>
    <t>209-768-3</t>
  </si>
  <si>
    <t>592-77-8</t>
  </si>
  <si>
    <t>1595-05-7</t>
  </si>
  <si>
    <t>1595-04-6</t>
  </si>
  <si>
    <t>Butylbenzene</t>
  </si>
  <si>
    <t>203-209-7</t>
  </si>
  <si>
    <t>104-51-8</t>
  </si>
  <si>
    <t>Flam. Liq. 3,Skin Irrit. 2,Eye Irrit. 2,Aquatic Acute 1</t>
  </si>
  <si>
    <t>H226,H315,H319,H400</t>
  </si>
  <si>
    <t>1595-11-5</t>
  </si>
  <si>
    <t>n-hexane</t>
  </si>
  <si>
    <t>203-777-6</t>
  </si>
  <si>
    <t>110-54-3</t>
  </si>
  <si>
    <t>Repr. 2,Flam. Liq. 2,Skin Irrit. 2,Asp. Tox. 1,STOT SE 3,STOT RE 2,Aquatic Chronic 2,Repr. 2</t>
  </si>
  <si>
    <t>H361f,***,H225,H315,H304,H336,H373,**,H411,H361f,***</t>
  </si>
  <si>
    <t>STOT RE 2; H373: C ≥ 5 %</t>
  </si>
  <si>
    <t>1071-26-7</t>
  </si>
  <si>
    <t>2-methylheptane</t>
  </si>
  <si>
    <t>209-747-9</t>
  </si>
  <si>
    <t>592-27-8</t>
  </si>
  <si>
    <t>2,3-Dimethyloctane</t>
  </si>
  <si>
    <t>622-338-3</t>
  </si>
  <si>
    <t>7146-60-3</t>
  </si>
  <si>
    <t>3-methyloctane</t>
  </si>
  <si>
    <t>218-686-7</t>
  </si>
  <si>
    <t>2216-33-3</t>
  </si>
  <si>
    <t>17301-23-4</t>
  </si>
  <si>
    <t>622-323-1</t>
  </si>
  <si>
    <t>5881-17-4</t>
  </si>
  <si>
    <t>NA</t>
  </si>
  <si>
    <t>Hept-1-ene</t>
  </si>
  <si>
    <t>209-767-8</t>
  </si>
  <si>
    <t>592-76-7</t>
  </si>
  <si>
    <t>Flam. Liq. 2,Asp. Tox. 1,Skin Irrit. 2,Eye Irrit. 2</t>
  </si>
  <si>
    <t>H225,H304,H315,H319</t>
  </si>
  <si>
    <t>(E)-non-3-ene</t>
  </si>
  <si>
    <t>243-495-0</t>
  </si>
  <si>
    <t>20063-92-7</t>
  </si>
  <si>
    <t>Pentylbenzene</t>
  </si>
  <si>
    <t>208-701-5</t>
  </si>
  <si>
    <t>538-68-1</t>
  </si>
  <si>
    <t>Aquatic Chronic 3</t>
  </si>
  <si>
    <t>H412</t>
  </si>
  <si>
    <t>1595-07-9</t>
  </si>
  <si>
    <t>heptanen-heptane</t>
  </si>
  <si>
    <t>205-563-8</t>
  </si>
  <si>
    <t>142-82-5</t>
  </si>
  <si>
    <t>2,2-Dimethyloctane</t>
  </si>
  <si>
    <t>633-029-8</t>
  </si>
  <si>
    <t>15869-87-1</t>
  </si>
  <si>
    <t>Flam. Liq. 3,Eye Dam. 1</t>
  </si>
  <si>
    <t>H226,H318</t>
  </si>
  <si>
    <t>2-methyloctane</t>
  </si>
  <si>
    <t>221-748-6</t>
  </si>
  <si>
    <t>3221-61-2</t>
  </si>
  <si>
    <t>2884-06-2</t>
  </si>
  <si>
    <t>3-methylnonane</t>
  </si>
  <si>
    <t>227-631-6</t>
  </si>
  <si>
    <t>5911-04-6</t>
  </si>
  <si>
    <t>17301-22-3</t>
  </si>
  <si>
    <t>(E)-non-2-ene</t>
  </si>
  <si>
    <t>229-216-5</t>
  </si>
  <si>
    <t>6434-78-2</t>
  </si>
  <si>
    <t>Hexylbenzene</t>
  </si>
  <si>
    <t>214-070-7</t>
  </si>
  <si>
    <t>1077-16-3</t>
  </si>
  <si>
    <t>Skin Irrit. 2,Eye Irrit. 2,STOT SE 3,Aquatic Acute 1</t>
  </si>
  <si>
    <t>H315,H319,H335,H400</t>
  </si>
  <si>
    <t>octanen-octane</t>
  </si>
  <si>
    <t>203-892-1</t>
  </si>
  <si>
    <t>111-65-9</t>
  </si>
  <si>
    <t>2-methylnonane</t>
  </si>
  <si>
    <t>212-814-5</t>
  </si>
  <si>
    <t>871-83-0</t>
  </si>
  <si>
    <t>62338-09-4</t>
  </si>
  <si>
    <t>17312-44-6</t>
  </si>
  <si>
    <t>13151-34-3</t>
  </si>
  <si>
    <t>17312-80-0</t>
  </si>
  <si>
    <t>56292-65-0</t>
  </si>
  <si>
    <t>Non-1-ene</t>
  </si>
  <si>
    <t>204-681-7</t>
  </si>
  <si>
    <t>124-11-8</t>
  </si>
  <si>
    <t>Heptylbenzene</t>
  </si>
  <si>
    <t>214-084-3</t>
  </si>
  <si>
    <t>1078-71-3</t>
  </si>
  <si>
    <t>Aquatic Acute 1</t>
  </si>
  <si>
    <t>H400</t>
  </si>
  <si>
    <t>Nonane</t>
  </si>
  <si>
    <t>203-913-4</t>
  </si>
  <si>
    <t>111-84-2</t>
  </si>
  <si>
    <t>Flam. Liq. 3,Asp. Tox. 1,Skin Irrit. 2,STOT SE 3,Aquatic Chronic 1</t>
  </si>
  <si>
    <t>H226,H304,H315,H336,H410</t>
  </si>
  <si>
    <t>2-methyldecane</t>
  </si>
  <si>
    <t>230-236-1</t>
  </si>
  <si>
    <t>6975-98-0</t>
  </si>
  <si>
    <t>17312-77-5</t>
  </si>
  <si>
    <t>17312-58-2</t>
  </si>
  <si>
    <t>Decane</t>
  </si>
  <si>
    <t>204-686-4</t>
  </si>
  <si>
    <t>124-18-5</t>
  </si>
  <si>
    <t>2-methylundecane</t>
  </si>
  <si>
    <t>230-323-4</t>
  </si>
  <si>
    <t>7045-71-8</t>
  </si>
  <si>
    <t>Asp. Tox. 1</t>
  </si>
  <si>
    <t>H304</t>
  </si>
  <si>
    <t>17312-57-1</t>
  </si>
  <si>
    <t>Undecane</t>
  </si>
  <si>
    <t>214-300-6</t>
  </si>
  <si>
    <t>1120-21-4</t>
  </si>
  <si>
    <t>1560-97-0</t>
  </si>
  <si>
    <t>6418-41-3</t>
  </si>
  <si>
    <t>Dodecane</t>
  </si>
  <si>
    <t>203-967-9</t>
  </si>
  <si>
    <t>112-40-3</t>
  </si>
  <si>
    <t>1560-96-9</t>
  </si>
  <si>
    <t>Tridecane</t>
  </si>
  <si>
    <t>211-093-4</t>
  </si>
  <si>
    <t>629-50-5</t>
  </si>
  <si>
    <t>Tetradecane</t>
  </si>
  <si>
    <t>211-096-0</t>
  </si>
  <si>
    <t>629-59-4</t>
  </si>
  <si>
    <t>19781-73-8</t>
  </si>
  <si>
    <t>4445-06-1</t>
  </si>
  <si>
    <t>22349-03-7</t>
  </si>
  <si>
    <t>4443-55-4</t>
  </si>
  <si>
    <t>Docosane</t>
  </si>
  <si>
    <t>211-121-5</t>
  </si>
  <si>
    <t>629-97-0</t>
  </si>
  <si>
    <t>Tricosane</t>
  </si>
  <si>
    <t>211-347-4</t>
  </si>
  <si>
    <t>638-67-5</t>
  </si>
  <si>
    <t>Tetracosane</t>
  </si>
  <si>
    <t>211-474-5</t>
  </si>
  <si>
    <t>646-31-1</t>
  </si>
  <si>
    <t>Pentacosane</t>
  </si>
  <si>
    <t>211-123-6</t>
  </si>
  <si>
    <t>629-99-2</t>
  </si>
  <si>
    <t>Hexacosane</t>
  </si>
  <si>
    <t>211-124-1</t>
  </si>
  <si>
    <t>630-01-3</t>
  </si>
  <si>
    <t>Heptacosane</t>
  </si>
  <si>
    <t>209-792-4</t>
  </si>
  <si>
    <t>593-49-7</t>
  </si>
  <si>
    <t>Octacosane</t>
  </si>
  <si>
    <t>211-125-7</t>
  </si>
  <si>
    <t>630-02-4</t>
  </si>
  <si>
    <t>Nonacosane</t>
  </si>
  <si>
    <t>211-126-2</t>
  </si>
  <si>
    <t>630-03-5</t>
  </si>
  <si>
    <t>Triacontane</t>
  </si>
  <si>
    <t>211-349-5</t>
  </si>
  <si>
    <t>638-68-6</t>
  </si>
  <si>
    <t>benzonitrile</t>
  </si>
  <si>
    <t>202-855-7</t>
  </si>
  <si>
    <t>100-47-0</t>
  </si>
  <si>
    <t>H302,H312</t>
  </si>
  <si>
    <t>100-67-4</t>
  </si>
  <si>
    <t>REACH Substance evaluation (SVHC)</t>
  </si>
  <si>
    <t>H340</t>
  </si>
  <si>
    <t xml:space="preserve"> May cause genetic defects </t>
  </si>
  <si>
    <t>H341</t>
  </si>
  <si>
    <t xml:space="preserve"> Suspected of causing genetic defects </t>
  </si>
  <si>
    <t xml:space="preserve"> May cause cancer </t>
  </si>
  <si>
    <t xml:space="preserve"> Suspected of causing cancer </t>
  </si>
  <si>
    <t>H360</t>
  </si>
  <si>
    <t xml:space="preserve"> May damage fertility or the unborn child </t>
  </si>
  <si>
    <t>H361</t>
  </si>
  <si>
    <t xml:space="preserve"> Suspected of damaging fertility or the unborn child </t>
  </si>
  <si>
    <t>H361d</t>
  </si>
  <si>
    <t xml:space="preserve"> Suspected of damaging the unborn child </t>
  </si>
  <si>
    <t>H360D</t>
  </si>
  <si>
    <t xml:space="preserve"> May damage the unborn child </t>
  </si>
  <si>
    <t>H361f</t>
  </si>
  <si>
    <t xml:space="preserve"> Suspected of damaging fertility </t>
  </si>
  <si>
    <t>H360F</t>
  </si>
  <si>
    <t xml:space="preserve"> may damage fertility </t>
  </si>
  <si>
    <t>H362</t>
  </si>
  <si>
    <t xml:space="preserve"> May cause harm to breast-fed children</t>
  </si>
  <si>
    <t>Not classified</t>
  </si>
  <si>
    <t>summary CMR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</si>
</sst>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b/>
      <sz val="8"/>
      <color rgb="FF000000"/>
      <name val="Calibri"/>
      <family val="2"/>
    </font>
    <font>
      <sz val="10"/>
      <name val="Arial"/>
      <family val="2"/>
    </font>
    <font>
      <b/>
      <sz val="8"/>
      <color rgb="FFFFFFFF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sz val="9"/>
      <color rgb="FF000000"/>
      <name val="Verdana"/>
      <family val="2"/>
    </font>
    <font>
      <sz val="10"/>
      <color rgb="FF000000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0B5394"/>
        <bgColor rgb="FF0B5394"/>
      </patternFill>
    </fill>
    <fill>
      <patternFill patternType="solid">
        <fgColor rgb="FF9900FF"/>
        <bgColor rgb="FF9900FF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3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2" fontId="5" fillId="2" borderId="4" xfId="0" applyNumberFormat="1" applyFont="1" applyFill="1" applyBorder="1" applyAlignment="1">
      <alignment horizontal="left"/>
    </xf>
    <xf numFmtId="4" fontId="5" fillId="2" borderId="4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4" fillId="4" borderId="4" xfId="0" applyFont="1" applyFill="1" applyBorder="1"/>
    <xf numFmtId="0" fontId="4" fillId="5" borderId="4" xfId="0" applyFont="1" applyFill="1" applyBorder="1"/>
    <xf numFmtId="0" fontId="4" fillId="6" borderId="4" xfId="0" applyFont="1" applyFill="1" applyBorder="1"/>
    <xf numFmtId="0" fontId="4" fillId="7" borderId="4" xfId="0" applyFont="1" applyFill="1" applyBorder="1"/>
    <xf numFmtId="0" fontId="4" fillId="8" borderId="4" xfId="0" applyFont="1" applyFill="1" applyBorder="1"/>
    <xf numFmtId="0" fontId="4" fillId="9" borderId="4" xfId="0" applyFont="1" applyFill="1" applyBorder="1"/>
    <xf numFmtId="0" fontId="4" fillId="10" borderId="4" xfId="0" applyFont="1" applyFill="1" applyBorder="1"/>
    <xf numFmtId="0" fontId="7" fillId="0" borderId="0" xfId="0" applyFont="1" applyAlignment="1"/>
    <xf numFmtId="0" fontId="8" fillId="0" borderId="0" xfId="0" applyFont="1" applyAlignment="1"/>
    <xf numFmtId="0" fontId="4" fillId="0" borderId="5" xfId="0" applyFont="1" applyBorder="1" applyAlignment="1">
      <alignment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/>
    <xf numFmtId="0" fontId="8" fillId="0" borderId="0" xfId="0" quotePrefix="1" applyFont="1" applyAlignment="1"/>
    <xf numFmtId="0" fontId="10" fillId="0" borderId="0" xfId="0" quotePrefix="1" applyFont="1" applyAlignment="1"/>
    <xf numFmtId="0" fontId="4" fillId="0" borderId="0" xfId="0" applyFont="1" applyAlignment="1"/>
    <xf numFmtId="0" fontId="11" fillId="11" borderId="13" xfId="0" applyFont="1" applyFill="1" applyBorder="1"/>
    <xf numFmtId="0" fontId="12" fillId="0" borderId="0" xfId="0" applyFont="1"/>
    <xf numFmtId="0" fontId="13" fillId="0" borderId="0" xfId="0" applyFont="1" applyAlignment="1"/>
    <xf numFmtId="0" fontId="4" fillId="0" borderId="0" xfId="0" applyFont="1" applyAlignment="1">
      <alignment horizontal="right"/>
    </xf>
    <xf numFmtId="0" fontId="13" fillId="0" borderId="0" xfId="0" quotePrefix="1" applyFont="1" applyAlignment="1"/>
    <xf numFmtId="0" fontId="14" fillId="0" borderId="0" xfId="0" applyFont="1" applyAlignment="1"/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/>
    </xf>
    <xf numFmtId="49" fontId="12" fillId="0" borderId="0" xfId="0" applyNumberFormat="1" applyFont="1"/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2" fontId="0" fillId="0" borderId="0" xfId="0" applyNumberFormat="1" applyFont="1"/>
    <xf numFmtId="0" fontId="15" fillId="0" borderId="0" xfId="0" applyFont="1" applyAlignment="1"/>
    <xf numFmtId="0" fontId="4" fillId="8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1" fillId="11" borderId="6" xfId="0" applyFont="1" applyFill="1" applyBorder="1"/>
    <xf numFmtId="0" fontId="2" fillId="0" borderId="11" xfId="0" applyFont="1" applyBorder="1"/>
    <xf numFmtId="0" fontId="11" fillId="11" borderId="7" xfId="0" applyFont="1" applyFill="1" applyBorder="1"/>
    <xf numFmtId="0" fontId="2" fillId="0" borderId="12" xfId="0" applyFont="1" applyBorder="1"/>
    <xf numFmtId="0" fontId="11" fillId="11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</cellXfs>
  <cellStyles count="1">
    <cellStyle name="Standard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R1000"/>
  <sheetViews>
    <sheetView tabSelected="1" workbookViewId="0">
      <selection activeCell="N4" sqref="N4"/>
    </sheetView>
  </sheetViews>
  <sheetFormatPr baseColWidth="10" defaultColWidth="14.42578125" defaultRowHeight="15" customHeight="1" x14ac:dyDescent="0.2"/>
  <cols>
    <col min="1" max="1" width="20.140625" customWidth="1"/>
    <col min="2" max="2" width="15.42578125" customWidth="1"/>
    <col min="3" max="3" width="16.28515625" customWidth="1"/>
    <col min="4" max="4" width="10.140625" customWidth="1"/>
    <col min="5" max="5" width="17.28515625" customWidth="1"/>
    <col min="6" max="6" width="12" customWidth="1"/>
    <col min="7" max="7" width="7.28515625" customWidth="1"/>
    <col min="8" max="8" width="12" customWidth="1"/>
    <col min="9" max="9" width="22.85546875" customWidth="1"/>
    <col min="10" max="10" width="21.7109375" customWidth="1"/>
    <col min="11" max="11" width="12.42578125" customWidth="1"/>
    <col min="12" max="12" width="18" customWidth="1"/>
    <col min="13" max="13" width="16.7109375" customWidth="1"/>
    <col min="14" max="14" width="16.42578125" customWidth="1"/>
    <col min="15" max="18" width="17.85546875" customWidth="1"/>
    <col min="19" max="19" width="17.140625" customWidth="1"/>
    <col min="20" max="35" width="17.85546875" customWidth="1"/>
    <col min="36" max="36" width="30.85546875" customWidth="1"/>
    <col min="37" max="37" width="40.7109375" customWidth="1"/>
    <col min="38" max="44" width="17.85546875" customWidth="1"/>
  </cols>
  <sheetData>
    <row r="1" spans="1:44" ht="15.75" customHeight="1" x14ac:dyDescent="0.25">
      <c r="A1" s="48" t="s">
        <v>0</v>
      </c>
      <c r="B1" s="44"/>
      <c r="C1" s="44"/>
      <c r="D1" s="44"/>
      <c r="E1" s="44"/>
      <c r="F1" s="44"/>
      <c r="G1" s="44"/>
      <c r="H1" s="44"/>
      <c r="I1" s="45"/>
      <c r="J1" s="1" t="s">
        <v>1</v>
      </c>
      <c r="K1" s="49" t="s">
        <v>2</v>
      </c>
      <c r="L1" s="44"/>
      <c r="M1" s="44"/>
      <c r="N1" s="44"/>
      <c r="O1" s="44"/>
      <c r="P1" s="44"/>
      <c r="Q1" s="44"/>
      <c r="R1" s="44"/>
      <c r="S1" s="45"/>
      <c r="T1" s="50" t="s">
        <v>3</v>
      </c>
      <c r="U1" s="44"/>
      <c r="V1" s="45"/>
      <c r="W1" s="51" t="s">
        <v>4</v>
      </c>
      <c r="X1" s="44"/>
      <c r="Y1" s="45"/>
      <c r="Z1" s="52" t="s">
        <v>5</v>
      </c>
      <c r="AA1" s="44"/>
      <c r="AB1" s="44"/>
      <c r="AC1" s="44"/>
      <c r="AD1" s="45"/>
      <c r="AE1" s="43" t="s">
        <v>6</v>
      </c>
      <c r="AF1" s="44"/>
      <c r="AG1" s="44"/>
      <c r="AH1" s="45"/>
      <c r="AI1" s="46" t="s">
        <v>7</v>
      </c>
      <c r="AJ1" s="44"/>
      <c r="AK1" s="45"/>
      <c r="AL1" s="47" t="s">
        <v>8</v>
      </c>
      <c r="AM1" s="44"/>
      <c r="AN1" s="44"/>
      <c r="AO1" s="44"/>
      <c r="AP1" s="44"/>
      <c r="AQ1" s="44"/>
      <c r="AR1" s="45"/>
    </row>
    <row r="2" spans="1:44" ht="15.75" customHeight="1" x14ac:dyDescent="0.25">
      <c r="A2" s="2" t="s">
        <v>9</v>
      </c>
      <c r="B2" s="2" t="s">
        <v>10</v>
      </c>
      <c r="C2" s="3" t="s">
        <v>11</v>
      </c>
      <c r="D2" s="4" t="s">
        <v>12</v>
      </c>
      <c r="E2" s="5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6" t="s">
        <v>18</v>
      </c>
      <c r="K2" s="7" t="s">
        <v>19</v>
      </c>
      <c r="L2" s="7" t="s">
        <v>20</v>
      </c>
      <c r="M2" s="7" t="s">
        <v>21</v>
      </c>
      <c r="N2" s="7" t="s">
        <v>22</v>
      </c>
      <c r="O2" s="7" t="s">
        <v>23</v>
      </c>
      <c r="P2" s="7" t="s">
        <v>24</v>
      </c>
      <c r="Q2" s="7" t="s">
        <v>25</v>
      </c>
      <c r="R2" s="7" t="s">
        <v>26</v>
      </c>
      <c r="S2" s="7" t="s">
        <v>27</v>
      </c>
      <c r="T2" s="8" t="s">
        <v>19</v>
      </c>
      <c r="U2" s="8" t="s">
        <v>28</v>
      </c>
      <c r="V2" s="8" t="s">
        <v>27</v>
      </c>
      <c r="W2" s="9" t="s">
        <v>19</v>
      </c>
      <c r="X2" s="9" t="s">
        <v>29</v>
      </c>
      <c r="Y2" s="9" t="s">
        <v>27</v>
      </c>
      <c r="Z2" s="10" t="s">
        <v>19</v>
      </c>
      <c r="AA2" s="10" t="s">
        <v>30</v>
      </c>
      <c r="AB2" s="10" t="s">
        <v>31</v>
      </c>
      <c r="AC2" s="10" t="s">
        <v>32</v>
      </c>
      <c r="AD2" s="10" t="s">
        <v>33</v>
      </c>
      <c r="AE2" s="11" t="s">
        <v>19</v>
      </c>
      <c r="AF2" s="11" t="s">
        <v>34</v>
      </c>
      <c r="AG2" s="11" t="s">
        <v>35</v>
      </c>
      <c r="AH2" s="11" t="s">
        <v>27</v>
      </c>
      <c r="AI2" s="12" t="s">
        <v>19</v>
      </c>
      <c r="AJ2" s="12" t="s">
        <v>36</v>
      </c>
      <c r="AK2" s="12" t="s">
        <v>27</v>
      </c>
      <c r="AL2" s="13" t="s">
        <v>19</v>
      </c>
      <c r="AM2" s="13" t="s">
        <v>37</v>
      </c>
      <c r="AN2" s="13" t="s">
        <v>38</v>
      </c>
      <c r="AO2" s="13" t="s">
        <v>39</v>
      </c>
      <c r="AP2" s="13" t="s">
        <v>40</v>
      </c>
      <c r="AQ2" s="13" t="s">
        <v>41</v>
      </c>
      <c r="AR2" s="13" t="s">
        <v>27</v>
      </c>
    </row>
    <row r="3" spans="1:44" ht="15.75" customHeight="1" x14ac:dyDescent="0.25">
      <c r="A3" s="14" t="s">
        <v>42</v>
      </c>
      <c r="B3" s="14" t="s">
        <v>43</v>
      </c>
      <c r="C3" s="15" t="s">
        <v>44</v>
      </c>
      <c r="D3" s="16" t="s">
        <v>45</v>
      </c>
      <c r="E3" s="14" t="s">
        <v>45</v>
      </c>
      <c r="F3" s="14" t="s">
        <v>45</v>
      </c>
      <c r="G3" s="14" t="s">
        <v>45</v>
      </c>
      <c r="H3" s="14" t="s">
        <v>45</v>
      </c>
      <c r="I3" s="17" t="s">
        <v>45</v>
      </c>
      <c r="J3" s="17" t="s">
        <v>18</v>
      </c>
      <c r="K3" s="18" t="s">
        <v>46</v>
      </c>
      <c r="L3" s="19" t="s">
        <v>47</v>
      </c>
      <c r="M3" s="19" t="s">
        <v>48</v>
      </c>
      <c r="N3" s="18" t="s">
        <v>49</v>
      </c>
      <c r="O3" s="18" t="s">
        <v>50</v>
      </c>
      <c r="P3" s="18" t="s">
        <v>50</v>
      </c>
      <c r="Q3" s="20" t="s">
        <v>45</v>
      </c>
      <c r="R3" s="20" t="s">
        <v>45</v>
      </c>
      <c r="S3" s="20" t="s">
        <v>51</v>
      </c>
      <c r="T3" s="20" t="s">
        <v>52</v>
      </c>
      <c r="U3" s="20" t="s">
        <v>45</v>
      </c>
      <c r="V3" s="20" t="s">
        <v>45</v>
      </c>
      <c r="W3" s="20" t="s">
        <v>52</v>
      </c>
      <c r="X3" s="20" t="s">
        <v>45</v>
      </c>
      <c r="Y3" s="20" t="s">
        <v>45</v>
      </c>
      <c r="Z3" s="20" t="s">
        <v>52</v>
      </c>
      <c r="AA3" s="20" t="s">
        <v>45</v>
      </c>
      <c r="AB3" s="20" t="s">
        <v>45</v>
      </c>
      <c r="AC3" s="20" t="s">
        <v>45</v>
      </c>
      <c r="AD3" s="20" t="s">
        <v>45</v>
      </c>
      <c r="AE3" s="20" t="s">
        <v>52</v>
      </c>
      <c r="AF3" s="20" t="s">
        <v>45</v>
      </c>
      <c r="AG3" s="20" t="s">
        <v>45</v>
      </c>
      <c r="AH3" s="20" t="s">
        <v>45</v>
      </c>
      <c r="AI3" s="20" t="s">
        <v>52</v>
      </c>
      <c r="AJ3" s="20" t="s">
        <v>45</v>
      </c>
      <c r="AK3" s="20" t="s">
        <v>45</v>
      </c>
      <c r="AL3" s="20" t="s">
        <v>52</v>
      </c>
      <c r="AM3" s="20" t="s">
        <v>45</v>
      </c>
      <c r="AN3" s="20" t="s">
        <v>45</v>
      </c>
      <c r="AO3" s="20" t="s">
        <v>45</v>
      </c>
      <c r="AP3" s="20" t="s">
        <v>45</v>
      </c>
      <c r="AQ3" s="20" t="s">
        <v>45</v>
      </c>
      <c r="AR3" s="20" t="s">
        <v>45</v>
      </c>
    </row>
    <row r="4" spans="1:44" ht="15.75" customHeight="1" x14ac:dyDescent="0.25">
      <c r="A4" s="14" t="s">
        <v>53</v>
      </c>
      <c r="B4" s="14" t="s">
        <v>54</v>
      </c>
      <c r="C4" s="15" t="s">
        <v>55</v>
      </c>
      <c r="D4" s="16" t="s">
        <v>45</v>
      </c>
      <c r="E4" s="14" t="s">
        <v>45</v>
      </c>
      <c r="F4" s="14" t="s">
        <v>45</v>
      </c>
      <c r="G4" s="14" t="s">
        <v>45</v>
      </c>
      <c r="H4" s="14" t="s">
        <v>45</v>
      </c>
      <c r="I4" s="17" t="s">
        <v>45</v>
      </c>
      <c r="J4" s="17" t="s">
        <v>18</v>
      </c>
      <c r="K4" s="18" t="s">
        <v>46</v>
      </c>
      <c r="L4" s="19" t="s">
        <v>48</v>
      </c>
      <c r="M4" s="18" t="s">
        <v>45</v>
      </c>
      <c r="N4" s="18" t="s">
        <v>56</v>
      </c>
      <c r="O4" s="18" t="s">
        <v>57</v>
      </c>
      <c r="P4" s="18" t="s">
        <v>57</v>
      </c>
      <c r="Q4" s="20" t="s">
        <v>45</v>
      </c>
      <c r="R4" s="20" t="s">
        <v>45</v>
      </c>
      <c r="S4" s="20" t="s">
        <v>58</v>
      </c>
      <c r="T4" s="20" t="s">
        <v>52</v>
      </c>
      <c r="U4" s="20" t="s">
        <v>45</v>
      </c>
      <c r="V4" s="20" t="s">
        <v>45</v>
      </c>
      <c r="W4" s="20" t="s">
        <v>52</v>
      </c>
      <c r="X4" s="20" t="s">
        <v>45</v>
      </c>
      <c r="Y4" s="20" t="s">
        <v>45</v>
      </c>
      <c r="Z4" s="20" t="s">
        <v>52</v>
      </c>
      <c r="AA4" s="20" t="s">
        <v>45</v>
      </c>
      <c r="AB4" s="20" t="s">
        <v>45</v>
      </c>
      <c r="AC4" s="20" t="s">
        <v>45</v>
      </c>
      <c r="AD4" s="20" t="s">
        <v>45</v>
      </c>
      <c r="AE4" s="20" t="s">
        <v>52</v>
      </c>
      <c r="AF4" s="20" t="s">
        <v>45</v>
      </c>
      <c r="AG4" s="20" t="s">
        <v>45</v>
      </c>
      <c r="AH4" s="20" t="s">
        <v>45</v>
      </c>
      <c r="AI4" s="20" t="s">
        <v>52</v>
      </c>
      <c r="AJ4" s="20" t="s">
        <v>45</v>
      </c>
      <c r="AK4" s="20" t="s">
        <v>45</v>
      </c>
      <c r="AL4" s="20" t="s">
        <v>52</v>
      </c>
      <c r="AM4" s="20" t="s">
        <v>45</v>
      </c>
      <c r="AN4" s="20" t="s">
        <v>45</v>
      </c>
      <c r="AO4" s="20" t="s">
        <v>45</v>
      </c>
      <c r="AP4" s="20" t="s">
        <v>45</v>
      </c>
      <c r="AQ4" s="20" t="s">
        <v>45</v>
      </c>
      <c r="AR4" s="20" t="s">
        <v>45</v>
      </c>
    </row>
    <row r="5" spans="1:44" ht="15.75" customHeight="1" x14ac:dyDescent="0.25">
      <c r="A5" s="14" t="s">
        <v>59</v>
      </c>
      <c r="B5" s="14" t="s">
        <v>60</v>
      </c>
      <c r="C5" s="15" t="s">
        <v>61</v>
      </c>
      <c r="D5" s="16" t="s">
        <v>45</v>
      </c>
      <c r="E5" s="14" t="s">
        <v>45</v>
      </c>
      <c r="F5" s="14" t="s">
        <v>45</v>
      </c>
      <c r="G5" s="14" t="s">
        <v>45</v>
      </c>
      <c r="H5" s="14" t="s">
        <v>45</v>
      </c>
      <c r="I5" s="17" t="s">
        <v>45</v>
      </c>
      <c r="J5" s="17" t="s">
        <v>18</v>
      </c>
      <c r="K5" s="18" t="s">
        <v>46</v>
      </c>
      <c r="L5" s="19" t="s">
        <v>48</v>
      </c>
      <c r="M5" s="18" t="s">
        <v>45</v>
      </c>
      <c r="N5" s="18" t="s">
        <v>62</v>
      </c>
      <c r="O5" s="18" t="s">
        <v>63</v>
      </c>
      <c r="P5" s="18" t="s">
        <v>63</v>
      </c>
      <c r="Q5" s="20" t="s">
        <v>45</v>
      </c>
      <c r="R5" s="20" t="s">
        <v>45</v>
      </c>
      <c r="S5" s="20" t="s">
        <v>64</v>
      </c>
      <c r="T5" s="20" t="s">
        <v>52</v>
      </c>
      <c r="U5" s="20" t="s">
        <v>45</v>
      </c>
      <c r="V5" s="20" t="s">
        <v>45</v>
      </c>
      <c r="W5" s="20" t="s">
        <v>52</v>
      </c>
      <c r="X5" s="20" t="s">
        <v>45</v>
      </c>
      <c r="Y5" s="20" t="s">
        <v>45</v>
      </c>
      <c r="Z5" s="20" t="s">
        <v>52</v>
      </c>
      <c r="AA5" s="20" t="s">
        <v>45</v>
      </c>
      <c r="AB5" s="20" t="s">
        <v>45</v>
      </c>
      <c r="AC5" s="20" t="s">
        <v>45</v>
      </c>
      <c r="AD5" s="20" t="s">
        <v>45</v>
      </c>
      <c r="AE5" s="20" t="s">
        <v>52</v>
      </c>
      <c r="AF5" s="20" t="s">
        <v>45</v>
      </c>
      <c r="AG5" s="20" t="s">
        <v>45</v>
      </c>
      <c r="AH5" s="20" t="s">
        <v>45</v>
      </c>
      <c r="AI5" s="20" t="s">
        <v>52</v>
      </c>
      <c r="AJ5" s="20" t="s">
        <v>45</v>
      </c>
      <c r="AK5" s="20" t="s">
        <v>45</v>
      </c>
      <c r="AL5" s="20" t="s">
        <v>52</v>
      </c>
      <c r="AM5" s="20" t="s">
        <v>45</v>
      </c>
      <c r="AN5" s="20" t="s">
        <v>45</v>
      </c>
      <c r="AO5" s="20" t="s">
        <v>45</v>
      </c>
      <c r="AP5" s="20" t="s">
        <v>45</v>
      </c>
      <c r="AQ5" s="20" t="s">
        <v>45</v>
      </c>
      <c r="AR5" s="20" t="s">
        <v>45</v>
      </c>
    </row>
    <row r="6" spans="1:44" ht="15.75" customHeight="1" x14ac:dyDescent="0.25">
      <c r="A6" s="14" t="s">
        <v>65</v>
      </c>
      <c r="B6" s="14" t="s">
        <v>66</v>
      </c>
      <c r="C6" s="15" t="s">
        <v>67</v>
      </c>
      <c r="D6" s="16" t="s">
        <v>45</v>
      </c>
      <c r="E6" s="14" t="s">
        <v>45</v>
      </c>
      <c r="F6" s="14" t="s">
        <v>45</v>
      </c>
      <c r="G6" s="14" t="s">
        <v>45</v>
      </c>
      <c r="H6" s="14" t="s">
        <v>45</v>
      </c>
      <c r="I6" s="17" t="s">
        <v>45</v>
      </c>
      <c r="J6" s="17" t="s">
        <v>18</v>
      </c>
      <c r="K6" s="18" t="s">
        <v>46</v>
      </c>
      <c r="L6" s="19" t="s">
        <v>47</v>
      </c>
      <c r="M6" s="19" t="s">
        <v>47</v>
      </c>
      <c r="N6" s="18" t="s">
        <v>68</v>
      </c>
      <c r="O6" s="18" t="s">
        <v>69</v>
      </c>
      <c r="P6" s="18" t="s">
        <v>69</v>
      </c>
      <c r="Q6" s="20" t="s">
        <v>45</v>
      </c>
      <c r="R6" s="20" t="s">
        <v>45</v>
      </c>
      <c r="S6" s="20" t="s">
        <v>70</v>
      </c>
      <c r="T6" s="20" t="s">
        <v>52</v>
      </c>
      <c r="U6" s="20" t="s">
        <v>45</v>
      </c>
      <c r="V6" s="20" t="s">
        <v>45</v>
      </c>
      <c r="W6" s="20" t="s">
        <v>52</v>
      </c>
      <c r="X6" s="20" t="s">
        <v>45</v>
      </c>
      <c r="Y6" s="20" t="s">
        <v>45</v>
      </c>
      <c r="Z6" s="20" t="s">
        <v>52</v>
      </c>
      <c r="AA6" s="20" t="s">
        <v>45</v>
      </c>
      <c r="AB6" s="20" t="s">
        <v>45</v>
      </c>
      <c r="AC6" s="20" t="s">
        <v>45</v>
      </c>
      <c r="AD6" s="20" t="s">
        <v>45</v>
      </c>
      <c r="AE6" s="20" t="s">
        <v>52</v>
      </c>
      <c r="AF6" s="20" t="s">
        <v>45</v>
      </c>
      <c r="AG6" s="20" t="s">
        <v>45</v>
      </c>
      <c r="AH6" s="20" t="s">
        <v>45</v>
      </c>
      <c r="AI6" s="20" t="s">
        <v>52</v>
      </c>
      <c r="AJ6" s="20" t="s">
        <v>45</v>
      </c>
      <c r="AK6" s="20" t="s">
        <v>45</v>
      </c>
      <c r="AL6" s="20" t="s">
        <v>52</v>
      </c>
      <c r="AM6" s="20" t="s">
        <v>45</v>
      </c>
      <c r="AN6" s="20" t="s">
        <v>45</v>
      </c>
      <c r="AO6" s="20" t="s">
        <v>45</v>
      </c>
      <c r="AP6" s="20" t="s">
        <v>45</v>
      </c>
      <c r="AQ6" s="20" t="s">
        <v>45</v>
      </c>
      <c r="AR6" s="20" t="s">
        <v>45</v>
      </c>
    </row>
    <row r="7" spans="1:44" ht="15.75" customHeight="1" x14ac:dyDescent="0.25">
      <c r="A7" s="14" t="s">
        <v>71</v>
      </c>
      <c r="B7" s="14" t="s">
        <v>72</v>
      </c>
      <c r="C7" s="15" t="s">
        <v>73</v>
      </c>
      <c r="D7" s="16" t="s">
        <v>45</v>
      </c>
      <c r="E7" s="14" t="s">
        <v>45</v>
      </c>
      <c r="F7" s="14" t="s">
        <v>45</v>
      </c>
      <c r="G7" s="14" t="s">
        <v>45</v>
      </c>
      <c r="H7" s="14" t="s">
        <v>45</v>
      </c>
      <c r="I7" s="17" t="s">
        <v>45</v>
      </c>
      <c r="J7" s="17" t="s">
        <v>18</v>
      </c>
      <c r="K7" s="18" t="s">
        <v>46</v>
      </c>
      <c r="L7" s="19" t="s">
        <v>47</v>
      </c>
      <c r="M7" s="19" t="s">
        <v>48</v>
      </c>
      <c r="N7" s="18" t="s">
        <v>74</v>
      </c>
      <c r="O7" s="18" t="s">
        <v>75</v>
      </c>
      <c r="P7" s="18" t="s">
        <v>75</v>
      </c>
      <c r="Q7" s="20" t="s">
        <v>45</v>
      </c>
      <c r="R7" s="20" t="s">
        <v>45</v>
      </c>
      <c r="S7" s="20" t="s">
        <v>76</v>
      </c>
      <c r="T7" s="20" t="s">
        <v>52</v>
      </c>
      <c r="U7" s="20" t="s">
        <v>45</v>
      </c>
      <c r="V7" s="20" t="s">
        <v>45</v>
      </c>
      <c r="W7" s="20" t="s">
        <v>52</v>
      </c>
      <c r="X7" s="20" t="s">
        <v>45</v>
      </c>
      <c r="Y7" s="20" t="s">
        <v>45</v>
      </c>
      <c r="Z7" s="20" t="s">
        <v>52</v>
      </c>
      <c r="AA7" s="20" t="s">
        <v>45</v>
      </c>
      <c r="AB7" s="20" t="s">
        <v>45</v>
      </c>
      <c r="AC7" s="20" t="s">
        <v>45</v>
      </c>
      <c r="AD7" s="20" t="s">
        <v>45</v>
      </c>
      <c r="AE7" s="20" t="s">
        <v>52</v>
      </c>
      <c r="AF7" s="20" t="s">
        <v>45</v>
      </c>
      <c r="AG7" s="20" t="s">
        <v>45</v>
      </c>
      <c r="AH7" s="20" t="s">
        <v>45</v>
      </c>
      <c r="AI7" s="20" t="s">
        <v>52</v>
      </c>
      <c r="AJ7" s="20" t="s">
        <v>45</v>
      </c>
      <c r="AK7" s="20" t="s">
        <v>45</v>
      </c>
      <c r="AL7" s="20" t="s">
        <v>52</v>
      </c>
      <c r="AM7" s="20" t="s">
        <v>45</v>
      </c>
      <c r="AN7" s="20" t="s">
        <v>45</v>
      </c>
      <c r="AO7" s="20" t="s">
        <v>45</v>
      </c>
      <c r="AP7" s="20" t="s">
        <v>45</v>
      </c>
      <c r="AQ7" s="20" t="s">
        <v>45</v>
      </c>
      <c r="AR7" s="20" t="s">
        <v>45</v>
      </c>
    </row>
    <row r="8" spans="1:44" ht="15.75" customHeight="1" x14ac:dyDescent="0.2">
      <c r="A8" s="17" t="s">
        <v>77</v>
      </c>
      <c r="B8" s="17" t="s">
        <v>78</v>
      </c>
      <c r="C8" s="15" t="s">
        <v>79</v>
      </c>
      <c r="D8" s="16" t="s">
        <v>45</v>
      </c>
      <c r="E8" s="17" t="s">
        <v>45</v>
      </c>
      <c r="F8" s="17" t="s">
        <v>45</v>
      </c>
      <c r="G8" s="17" t="s">
        <v>45</v>
      </c>
      <c r="H8" s="17" t="s">
        <v>45</v>
      </c>
      <c r="I8" s="17" t="s">
        <v>45</v>
      </c>
      <c r="J8" s="17" t="s">
        <v>18</v>
      </c>
      <c r="K8" s="18" t="s">
        <v>46</v>
      </c>
      <c r="L8" s="19" t="s">
        <v>47</v>
      </c>
      <c r="M8" s="19" t="s">
        <v>47</v>
      </c>
      <c r="N8" s="18" t="s">
        <v>80</v>
      </c>
      <c r="O8" s="18" t="s">
        <v>45</v>
      </c>
      <c r="P8" s="18" t="s">
        <v>45</v>
      </c>
      <c r="Q8" s="20" t="s">
        <v>45</v>
      </c>
      <c r="R8" s="20" t="s">
        <v>45</v>
      </c>
      <c r="S8" s="20" t="s">
        <v>81</v>
      </c>
      <c r="T8" s="20" t="s">
        <v>52</v>
      </c>
      <c r="U8" s="20" t="s">
        <v>45</v>
      </c>
      <c r="V8" s="20" t="s">
        <v>45</v>
      </c>
      <c r="W8" s="20" t="s">
        <v>52</v>
      </c>
      <c r="X8" s="20" t="s">
        <v>45</v>
      </c>
      <c r="Y8" s="20" t="s">
        <v>45</v>
      </c>
      <c r="Z8" s="20" t="s">
        <v>52</v>
      </c>
      <c r="AA8" s="20" t="s">
        <v>45</v>
      </c>
      <c r="AB8" s="20" t="s">
        <v>45</v>
      </c>
      <c r="AC8" s="20" t="s">
        <v>45</v>
      </c>
      <c r="AD8" s="20" t="s">
        <v>45</v>
      </c>
      <c r="AE8" s="20" t="s">
        <v>52</v>
      </c>
      <c r="AF8" s="20" t="s">
        <v>45</v>
      </c>
      <c r="AG8" s="20" t="s">
        <v>45</v>
      </c>
      <c r="AH8" s="20" t="s">
        <v>45</v>
      </c>
      <c r="AI8" s="20" t="s">
        <v>52</v>
      </c>
      <c r="AJ8" s="20" t="s">
        <v>45</v>
      </c>
      <c r="AK8" s="20" t="s">
        <v>45</v>
      </c>
      <c r="AL8" s="20" t="s">
        <v>52</v>
      </c>
      <c r="AM8" s="20" t="s">
        <v>45</v>
      </c>
      <c r="AN8" s="20" t="s">
        <v>45</v>
      </c>
      <c r="AO8" s="20" t="s">
        <v>45</v>
      </c>
      <c r="AP8" s="20" t="s">
        <v>45</v>
      </c>
      <c r="AQ8" s="20" t="s">
        <v>45</v>
      </c>
      <c r="AR8" s="20" t="s">
        <v>45</v>
      </c>
    </row>
    <row r="9" spans="1:44" ht="15.75" customHeight="1" x14ac:dyDescent="0.2">
      <c r="A9" s="17" t="s">
        <v>82</v>
      </c>
      <c r="B9" s="17" t="s">
        <v>83</v>
      </c>
      <c r="C9" s="15" t="s">
        <v>84</v>
      </c>
      <c r="D9" s="16" t="s">
        <v>45</v>
      </c>
      <c r="E9" s="17" t="s">
        <v>45</v>
      </c>
      <c r="F9" s="17" t="s">
        <v>45</v>
      </c>
      <c r="G9" s="17" t="s">
        <v>45</v>
      </c>
      <c r="H9" s="17" t="s">
        <v>45</v>
      </c>
      <c r="I9" s="17" t="s">
        <v>45</v>
      </c>
      <c r="J9" s="17" t="s">
        <v>18</v>
      </c>
      <c r="K9" s="18" t="s">
        <v>46</v>
      </c>
      <c r="L9" s="19" t="s">
        <v>47</v>
      </c>
      <c r="M9" s="19" t="s">
        <v>48</v>
      </c>
      <c r="N9" s="18" t="s">
        <v>85</v>
      </c>
      <c r="O9" s="18" t="s">
        <v>86</v>
      </c>
      <c r="P9" s="18" t="s">
        <v>87</v>
      </c>
      <c r="Q9" s="20" t="s">
        <v>45</v>
      </c>
      <c r="R9" s="20" t="s">
        <v>88</v>
      </c>
      <c r="S9" s="20" t="s">
        <v>89</v>
      </c>
      <c r="T9" s="20" t="s">
        <v>52</v>
      </c>
      <c r="U9" s="20" t="s">
        <v>45</v>
      </c>
      <c r="V9" s="20" t="s">
        <v>45</v>
      </c>
      <c r="W9" s="20" t="s">
        <v>52</v>
      </c>
      <c r="X9" s="20" t="s">
        <v>45</v>
      </c>
      <c r="Y9" s="20" t="s">
        <v>45</v>
      </c>
      <c r="Z9" s="20" t="s">
        <v>52</v>
      </c>
      <c r="AA9" s="20" t="s">
        <v>45</v>
      </c>
      <c r="AB9" s="20" t="s">
        <v>45</v>
      </c>
      <c r="AC9" s="20" t="s">
        <v>45</v>
      </c>
      <c r="AD9" s="20" t="s">
        <v>45</v>
      </c>
      <c r="AE9" s="20" t="s">
        <v>52</v>
      </c>
      <c r="AF9" s="20" t="s">
        <v>45</v>
      </c>
      <c r="AG9" s="20" t="s">
        <v>45</v>
      </c>
      <c r="AH9" s="20" t="s">
        <v>45</v>
      </c>
      <c r="AI9" s="20" t="s">
        <v>52</v>
      </c>
      <c r="AJ9" s="20" t="s">
        <v>45</v>
      </c>
      <c r="AK9" s="20" t="s">
        <v>45</v>
      </c>
      <c r="AL9" s="20" t="s">
        <v>52</v>
      </c>
      <c r="AM9" s="20" t="s">
        <v>45</v>
      </c>
      <c r="AN9" s="20" t="s">
        <v>45</v>
      </c>
      <c r="AO9" s="20" t="s">
        <v>45</v>
      </c>
      <c r="AP9" s="20" t="s">
        <v>45</v>
      </c>
      <c r="AQ9" s="20" t="s">
        <v>45</v>
      </c>
      <c r="AR9" s="20" t="s">
        <v>45</v>
      </c>
    </row>
    <row r="10" spans="1:44" ht="15.75" customHeight="1" x14ac:dyDescent="0.2">
      <c r="A10" s="17" t="s">
        <v>90</v>
      </c>
      <c r="B10" s="17" t="s">
        <v>91</v>
      </c>
      <c r="C10" s="15" t="s">
        <v>92</v>
      </c>
      <c r="D10" s="16" t="s">
        <v>45</v>
      </c>
      <c r="E10" s="17" t="s">
        <v>45</v>
      </c>
      <c r="F10" s="17" t="s">
        <v>45</v>
      </c>
      <c r="G10" s="17" t="s">
        <v>45</v>
      </c>
      <c r="H10" s="17" t="s">
        <v>45</v>
      </c>
      <c r="I10" s="17" t="s">
        <v>45</v>
      </c>
      <c r="J10" s="17" t="s">
        <v>18</v>
      </c>
      <c r="K10" s="18" t="s">
        <v>46</v>
      </c>
      <c r="L10" s="19" t="s">
        <v>47</v>
      </c>
      <c r="M10" s="19" t="s">
        <v>47</v>
      </c>
      <c r="N10" s="18" t="s">
        <v>93</v>
      </c>
      <c r="O10" s="18" t="s">
        <v>94</v>
      </c>
      <c r="P10" s="18" t="s">
        <v>94</v>
      </c>
      <c r="Q10" s="20" t="s">
        <v>45</v>
      </c>
      <c r="R10" s="20" t="s">
        <v>45</v>
      </c>
      <c r="S10" s="20" t="s">
        <v>76</v>
      </c>
      <c r="T10" s="20" t="s">
        <v>52</v>
      </c>
      <c r="U10" s="20" t="s">
        <v>45</v>
      </c>
      <c r="V10" s="20" t="s">
        <v>45</v>
      </c>
      <c r="W10" s="20" t="s">
        <v>52</v>
      </c>
      <c r="X10" s="20" t="s">
        <v>45</v>
      </c>
      <c r="Y10" s="20" t="s">
        <v>45</v>
      </c>
      <c r="Z10" s="20" t="s">
        <v>52</v>
      </c>
      <c r="AA10" s="20" t="s">
        <v>45</v>
      </c>
      <c r="AB10" s="20" t="s">
        <v>45</v>
      </c>
      <c r="AC10" s="20" t="s">
        <v>45</v>
      </c>
      <c r="AD10" s="20" t="s">
        <v>45</v>
      </c>
      <c r="AE10" s="20" t="s">
        <v>52</v>
      </c>
      <c r="AF10" s="20" t="s">
        <v>45</v>
      </c>
      <c r="AG10" s="20" t="s">
        <v>45</v>
      </c>
      <c r="AH10" s="20" t="s">
        <v>45</v>
      </c>
      <c r="AI10" s="20" t="s">
        <v>52</v>
      </c>
      <c r="AJ10" s="20" t="s">
        <v>45</v>
      </c>
      <c r="AK10" s="20" t="s">
        <v>45</v>
      </c>
      <c r="AL10" s="20" t="s">
        <v>52</v>
      </c>
      <c r="AM10" s="20" t="s">
        <v>45</v>
      </c>
      <c r="AN10" s="20" t="s">
        <v>45</v>
      </c>
      <c r="AO10" s="20" t="s">
        <v>45</v>
      </c>
      <c r="AP10" s="20" t="s">
        <v>45</v>
      </c>
      <c r="AQ10" s="20" t="s">
        <v>45</v>
      </c>
      <c r="AR10" s="20" t="s">
        <v>45</v>
      </c>
    </row>
    <row r="11" spans="1:44" ht="15.75" customHeight="1" x14ac:dyDescent="0.2">
      <c r="A11" s="17" t="s">
        <v>95</v>
      </c>
      <c r="B11" s="17" t="s">
        <v>96</v>
      </c>
      <c r="C11" s="15" t="s">
        <v>97</v>
      </c>
      <c r="D11" s="16" t="s">
        <v>45</v>
      </c>
      <c r="E11" s="17" t="s">
        <v>45</v>
      </c>
      <c r="F11" s="17" t="s">
        <v>45</v>
      </c>
      <c r="G11" s="17" t="s">
        <v>45</v>
      </c>
      <c r="H11" s="17" t="s">
        <v>45</v>
      </c>
      <c r="I11" s="17" t="s">
        <v>45</v>
      </c>
      <c r="J11" s="17" t="s">
        <v>18</v>
      </c>
      <c r="K11" s="18" t="s">
        <v>46</v>
      </c>
      <c r="L11" s="19" t="s">
        <v>47</v>
      </c>
      <c r="M11" s="19" t="s">
        <v>48</v>
      </c>
      <c r="N11" s="18" t="s">
        <v>98</v>
      </c>
      <c r="O11" s="18" t="s">
        <v>99</v>
      </c>
      <c r="P11" s="18" t="s">
        <v>99</v>
      </c>
      <c r="Q11" s="20" t="s">
        <v>45</v>
      </c>
      <c r="R11" s="20" t="s">
        <v>45</v>
      </c>
      <c r="S11" s="20" t="s">
        <v>89</v>
      </c>
      <c r="T11" s="20" t="s">
        <v>52</v>
      </c>
      <c r="U11" s="20" t="s">
        <v>45</v>
      </c>
      <c r="V11" s="20" t="s">
        <v>45</v>
      </c>
      <c r="W11" s="20" t="s">
        <v>52</v>
      </c>
      <c r="X11" s="20" t="s">
        <v>45</v>
      </c>
      <c r="Y11" s="20" t="s">
        <v>45</v>
      </c>
      <c r="Z11" s="20" t="s">
        <v>52</v>
      </c>
      <c r="AA11" s="20" t="s">
        <v>45</v>
      </c>
      <c r="AB11" s="20" t="s">
        <v>45</v>
      </c>
      <c r="AC11" s="20" t="s">
        <v>45</v>
      </c>
      <c r="AD11" s="20" t="s">
        <v>45</v>
      </c>
      <c r="AE11" s="20" t="s">
        <v>52</v>
      </c>
      <c r="AF11" s="20" t="s">
        <v>45</v>
      </c>
      <c r="AG11" s="20" t="s">
        <v>45</v>
      </c>
      <c r="AH11" s="20" t="s">
        <v>45</v>
      </c>
      <c r="AI11" s="20" t="s">
        <v>52</v>
      </c>
      <c r="AJ11" s="20" t="s">
        <v>45</v>
      </c>
      <c r="AK11" s="20" t="s">
        <v>45</v>
      </c>
      <c r="AL11" s="20" t="s">
        <v>52</v>
      </c>
      <c r="AM11" s="20" t="s">
        <v>45</v>
      </c>
      <c r="AN11" s="20" t="s">
        <v>45</v>
      </c>
      <c r="AO11" s="20" t="s">
        <v>45</v>
      </c>
      <c r="AP11" s="20" t="s">
        <v>45</v>
      </c>
      <c r="AQ11" s="20" t="s">
        <v>45</v>
      </c>
      <c r="AR11" s="20" t="s">
        <v>45</v>
      </c>
    </row>
    <row r="12" spans="1:44" ht="15.75" customHeight="1" x14ac:dyDescent="0.2">
      <c r="A12" s="17" t="s">
        <v>100</v>
      </c>
      <c r="B12" s="17" t="s">
        <v>101</v>
      </c>
      <c r="C12" s="15" t="s">
        <v>102</v>
      </c>
      <c r="D12" s="16" t="s">
        <v>45</v>
      </c>
      <c r="E12" s="17" t="s">
        <v>45</v>
      </c>
      <c r="F12" s="17" t="s">
        <v>45</v>
      </c>
      <c r="G12" s="17" t="s">
        <v>45</v>
      </c>
      <c r="H12" s="17" t="s">
        <v>45</v>
      </c>
      <c r="I12" s="17" t="s">
        <v>45</v>
      </c>
      <c r="J12" s="17" t="s">
        <v>18</v>
      </c>
      <c r="K12" s="18" t="s">
        <v>46</v>
      </c>
      <c r="L12" s="19" t="s">
        <v>47</v>
      </c>
      <c r="M12" s="19" t="s">
        <v>47</v>
      </c>
      <c r="N12" s="18" t="s">
        <v>103</v>
      </c>
      <c r="O12" s="18" t="s">
        <v>104</v>
      </c>
      <c r="P12" s="18" t="s">
        <v>104</v>
      </c>
      <c r="Q12" s="20" t="s">
        <v>45</v>
      </c>
      <c r="R12" s="20" t="s">
        <v>45</v>
      </c>
      <c r="S12" s="20" t="s">
        <v>105</v>
      </c>
      <c r="T12" s="20" t="s">
        <v>52</v>
      </c>
      <c r="U12" s="20" t="s">
        <v>45</v>
      </c>
      <c r="V12" s="20" t="s">
        <v>45</v>
      </c>
      <c r="W12" s="20" t="s">
        <v>52</v>
      </c>
      <c r="X12" s="20" t="s">
        <v>45</v>
      </c>
      <c r="Y12" s="20" t="s">
        <v>45</v>
      </c>
      <c r="Z12" s="20" t="s">
        <v>52</v>
      </c>
      <c r="AA12" s="20" t="s">
        <v>45</v>
      </c>
      <c r="AB12" s="20" t="s">
        <v>45</v>
      </c>
      <c r="AC12" s="20" t="s">
        <v>45</v>
      </c>
      <c r="AD12" s="20" t="s">
        <v>45</v>
      </c>
      <c r="AE12" s="20" t="s">
        <v>52</v>
      </c>
      <c r="AF12" s="20" t="s">
        <v>45</v>
      </c>
      <c r="AG12" s="20" t="s">
        <v>45</v>
      </c>
      <c r="AH12" s="20" t="s">
        <v>45</v>
      </c>
      <c r="AI12" s="20" t="s">
        <v>52</v>
      </c>
      <c r="AJ12" s="20" t="s">
        <v>45</v>
      </c>
      <c r="AK12" s="20" t="s">
        <v>45</v>
      </c>
      <c r="AL12" s="20" t="s">
        <v>52</v>
      </c>
      <c r="AM12" s="20" t="s">
        <v>45</v>
      </c>
      <c r="AN12" s="20" t="s">
        <v>45</v>
      </c>
      <c r="AO12" s="20" t="s">
        <v>45</v>
      </c>
      <c r="AP12" s="20" t="s">
        <v>45</v>
      </c>
      <c r="AQ12" s="20" t="s">
        <v>45</v>
      </c>
      <c r="AR12" s="20" t="s">
        <v>45</v>
      </c>
    </row>
    <row r="13" spans="1:44" ht="15.75" customHeight="1" x14ac:dyDescent="0.2">
      <c r="A13" s="17" t="s">
        <v>106</v>
      </c>
      <c r="B13" s="17" t="s">
        <v>107</v>
      </c>
      <c r="C13" s="15" t="s">
        <v>108</v>
      </c>
      <c r="D13" s="16" t="s">
        <v>45</v>
      </c>
      <c r="E13" s="17" t="s">
        <v>45</v>
      </c>
      <c r="F13" s="17" t="s">
        <v>45</v>
      </c>
      <c r="G13" s="17" t="s">
        <v>45</v>
      </c>
      <c r="H13" s="17" t="s">
        <v>45</v>
      </c>
      <c r="I13" s="17" t="s">
        <v>45</v>
      </c>
      <c r="J13" s="17" t="s">
        <v>18</v>
      </c>
      <c r="K13" s="18" t="s">
        <v>46</v>
      </c>
      <c r="L13" s="19" t="s">
        <v>47</v>
      </c>
      <c r="M13" s="19" t="s">
        <v>47</v>
      </c>
      <c r="N13" s="18" t="s">
        <v>109</v>
      </c>
      <c r="O13" s="18" t="s">
        <v>110</v>
      </c>
      <c r="P13" s="18" t="s">
        <v>110</v>
      </c>
      <c r="Q13" s="20" t="s">
        <v>45</v>
      </c>
      <c r="R13" s="20" t="s">
        <v>45</v>
      </c>
      <c r="S13" s="20" t="s">
        <v>81</v>
      </c>
      <c r="T13" s="20" t="s">
        <v>52</v>
      </c>
      <c r="U13" s="20" t="s">
        <v>45</v>
      </c>
      <c r="V13" s="20" t="s">
        <v>45</v>
      </c>
      <c r="W13" s="20" t="s">
        <v>52</v>
      </c>
      <c r="X13" s="20" t="s">
        <v>45</v>
      </c>
      <c r="Y13" s="20" t="s">
        <v>45</v>
      </c>
      <c r="Z13" s="20" t="s">
        <v>52</v>
      </c>
      <c r="AA13" s="20" t="s">
        <v>45</v>
      </c>
      <c r="AB13" s="20" t="s">
        <v>45</v>
      </c>
      <c r="AC13" s="20" t="s">
        <v>45</v>
      </c>
      <c r="AD13" s="20" t="s">
        <v>45</v>
      </c>
      <c r="AE13" s="20" t="s">
        <v>52</v>
      </c>
      <c r="AF13" s="20" t="s">
        <v>45</v>
      </c>
      <c r="AG13" s="20" t="s">
        <v>45</v>
      </c>
      <c r="AH13" s="20" t="s">
        <v>45</v>
      </c>
      <c r="AI13" s="20" t="s">
        <v>52</v>
      </c>
      <c r="AJ13" s="20" t="s">
        <v>45</v>
      </c>
      <c r="AK13" s="20" t="s">
        <v>45</v>
      </c>
      <c r="AL13" s="20" t="s">
        <v>52</v>
      </c>
      <c r="AM13" s="20" t="s">
        <v>45</v>
      </c>
      <c r="AN13" s="20" t="s">
        <v>45</v>
      </c>
      <c r="AO13" s="20" t="s">
        <v>45</v>
      </c>
      <c r="AP13" s="20" t="s">
        <v>45</v>
      </c>
      <c r="AQ13" s="20" t="s">
        <v>45</v>
      </c>
      <c r="AR13" s="20" t="s">
        <v>45</v>
      </c>
    </row>
    <row r="14" spans="1:44" ht="15.75" customHeight="1" x14ac:dyDescent="0.2">
      <c r="A14" s="17" t="s">
        <v>45</v>
      </c>
      <c r="B14" s="17" t="s">
        <v>45</v>
      </c>
      <c r="C14" s="15" t="s">
        <v>111</v>
      </c>
      <c r="D14" s="16" t="s">
        <v>45</v>
      </c>
      <c r="E14" s="17" t="s">
        <v>45</v>
      </c>
      <c r="F14" s="17" t="s">
        <v>45</v>
      </c>
      <c r="G14" s="17" t="s">
        <v>45</v>
      </c>
      <c r="H14" s="17" t="s">
        <v>45</v>
      </c>
      <c r="I14" s="17" t="s">
        <v>45</v>
      </c>
      <c r="J14" s="17" t="s">
        <v>18</v>
      </c>
      <c r="K14" s="18" t="s">
        <v>52</v>
      </c>
      <c r="L14" s="18" t="s">
        <v>45</v>
      </c>
      <c r="M14" s="18" t="s">
        <v>45</v>
      </c>
      <c r="N14" s="18" t="s">
        <v>45</v>
      </c>
      <c r="O14" s="18" t="s">
        <v>45</v>
      </c>
      <c r="P14" s="18" t="s">
        <v>45</v>
      </c>
      <c r="Q14" s="20" t="s">
        <v>45</v>
      </c>
      <c r="R14" s="20" t="s">
        <v>45</v>
      </c>
      <c r="S14" s="20" t="s">
        <v>45</v>
      </c>
      <c r="T14" s="20" t="s">
        <v>52</v>
      </c>
      <c r="U14" s="20" t="s">
        <v>45</v>
      </c>
      <c r="V14" s="20" t="s">
        <v>45</v>
      </c>
      <c r="W14" s="20" t="s">
        <v>52</v>
      </c>
      <c r="X14" s="20" t="s">
        <v>45</v>
      </c>
      <c r="Y14" s="20" t="s">
        <v>45</v>
      </c>
      <c r="Z14" s="20" t="s">
        <v>52</v>
      </c>
      <c r="AA14" s="20" t="s">
        <v>45</v>
      </c>
      <c r="AB14" s="20" t="s">
        <v>45</v>
      </c>
      <c r="AC14" s="20" t="s">
        <v>45</v>
      </c>
      <c r="AD14" s="20" t="s">
        <v>45</v>
      </c>
      <c r="AE14" s="20" t="s">
        <v>52</v>
      </c>
      <c r="AF14" s="20" t="s">
        <v>45</v>
      </c>
      <c r="AG14" s="20" t="s">
        <v>45</v>
      </c>
      <c r="AH14" s="20" t="s">
        <v>45</v>
      </c>
      <c r="AI14" s="20" t="s">
        <v>52</v>
      </c>
      <c r="AJ14" s="20" t="s">
        <v>45</v>
      </c>
      <c r="AK14" s="20" t="s">
        <v>45</v>
      </c>
      <c r="AL14" s="20" t="s">
        <v>52</v>
      </c>
      <c r="AM14" s="20" t="s">
        <v>45</v>
      </c>
      <c r="AN14" s="20" t="s">
        <v>45</v>
      </c>
      <c r="AO14" s="20" t="s">
        <v>45</v>
      </c>
      <c r="AP14" s="20" t="s">
        <v>45</v>
      </c>
      <c r="AQ14" s="20" t="s">
        <v>45</v>
      </c>
      <c r="AR14" s="20" t="s">
        <v>45</v>
      </c>
    </row>
    <row r="15" spans="1:44" ht="15.75" customHeight="1" x14ac:dyDescent="0.2">
      <c r="A15" s="17" t="s">
        <v>112</v>
      </c>
      <c r="B15" s="17" t="s">
        <v>113</v>
      </c>
      <c r="C15" s="15" t="s">
        <v>114</v>
      </c>
      <c r="D15" s="16" t="s">
        <v>45</v>
      </c>
      <c r="E15" s="17" t="s">
        <v>45</v>
      </c>
      <c r="F15" s="17" t="s">
        <v>45</v>
      </c>
      <c r="G15" s="17" t="s">
        <v>45</v>
      </c>
      <c r="H15" s="17" t="s">
        <v>45</v>
      </c>
      <c r="I15" s="17" t="s">
        <v>45</v>
      </c>
      <c r="J15" s="17" t="s">
        <v>18</v>
      </c>
      <c r="K15" s="18" t="s">
        <v>46</v>
      </c>
      <c r="L15" s="19" t="s">
        <v>47</v>
      </c>
      <c r="M15" s="19" t="s">
        <v>48</v>
      </c>
      <c r="N15" s="18" t="s">
        <v>115</v>
      </c>
      <c r="O15" s="18" t="s">
        <v>116</v>
      </c>
      <c r="P15" s="18" t="s">
        <v>117</v>
      </c>
      <c r="Q15" s="20" t="s">
        <v>45</v>
      </c>
      <c r="R15" s="20" t="s">
        <v>118</v>
      </c>
      <c r="S15" s="20" t="s">
        <v>89</v>
      </c>
      <c r="T15" s="20" t="s">
        <v>52</v>
      </c>
      <c r="U15" s="20" t="s">
        <v>45</v>
      </c>
      <c r="V15" s="20" t="s">
        <v>45</v>
      </c>
      <c r="W15" s="20" t="s">
        <v>52</v>
      </c>
      <c r="X15" s="20" t="s">
        <v>45</v>
      </c>
      <c r="Y15" s="20" t="s">
        <v>45</v>
      </c>
      <c r="Z15" s="20" t="s">
        <v>52</v>
      </c>
      <c r="AA15" s="20" t="s">
        <v>45</v>
      </c>
      <c r="AB15" s="20" t="s">
        <v>45</v>
      </c>
      <c r="AC15" s="20" t="s">
        <v>45</v>
      </c>
      <c r="AD15" s="20" t="s">
        <v>45</v>
      </c>
      <c r="AE15" s="20" t="s">
        <v>52</v>
      </c>
      <c r="AF15" s="20" t="s">
        <v>45</v>
      </c>
      <c r="AG15" s="20" t="s">
        <v>45</v>
      </c>
      <c r="AH15" s="20" t="s">
        <v>45</v>
      </c>
      <c r="AI15" s="20" t="s">
        <v>52</v>
      </c>
      <c r="AJ15" s="20" t="s">
        <v>45</v>
      </c>
      <c r="AK15" s="20" t="s">
        <v>45</v>
      </c>
      <c r="AL15" s="20" t="s">
        <v>52</v>
      </c>
      <c r="AM15" s="20" t="s">
        <v>45</v>
      </c>
      <c r="AN15" s="20" t="s">
        <v>45</v>
      </c>
      <c r="AO15" s="20" t="s">
        <v>45</v>
      </c>
      <c r="AP15" s="20" t="s">
        <v>45</v>
      </c>
      <c r="AQ15" s="20" t="s">
        <v>45</v>
      </c>
      <c r="AR15" s="20" t="s">
        <v>45</v>
      </c>
    </row>
    <row r="16" spans="1:44" ht="15.75" customHeight="1" x14ac:dyDescent="0.2">
      <c r="A16" s="17" t="s">
        <v>119</v>
      </c>
      <c r="B16" s="17" t="s">
        <v>120</v>
      </c>
      <c r="C16" s="15" t="s">
        <v>121</v>
      </c>
      <c r="D16" s="16" t="s">
        <v>45</v>
      </c>
      <c r="E16" s="17" t="s">
        <v>45</v>
      </c>
      <c r="F16" s="17" t="s">
        <v>45</v>
      </c>
      <c r="G16" s="17" t="s">
        <v>45</v>
      </c>
      <c r="H16" s="17" t="s">
        <v>45</v>
      </c>
      <c r="I16" s="17" t="s">
        <v>45</v>
      </c>
      <c r="J16" s="17" t="s">
        <v>18</v>
      </c>
      <c r="K16" s="18" t="s">
        <v>46</v>
      </c>
      <c r="L16" s="19" t="s">
        <v>47</v>
      </c>
      <c r="M16" s="19" t="s">
        <v>48</v>
      </c>
      <c r="N16" s="18" t="s">
        <v>122</v>
      </c>
      <c r="O16" s="18" t="s">
        <v>123</v>
      </c>
      <c r="P16" s="18" t="s">
        <v>123</v>
      </c>
      <c r="Q16" s="20" t="s">
        <v>45</v>
      </c>
      <c r="R16" s="20" t="s">
        <v>45</v>
      </c>
      <c r="S16" s="20" t="s">
        <v>81</v>
      </c>
      <c r="T16" s="20" t="s">
        <v>52</v>
      </c>
      <c r="U16" s="20" t="s">
        <v>45</v>
      </c>
      <c r="V16" s="20" t="s">
        <v>45</v>
      </c>
      <c r="W16" s="20" t="s">
        <v>52</v>
      </c>
      <c r="X16" s="20" t="s">
        <v>45</v>
      </c>
      <c r="Y16" s="20" t="s">
        <v>45</v>
      </c>
      <c r="Z16" s="20" t="s">
        <v>52</v>
      </c>
      <c r="AA16" s="20" t="s">
        <v>45</v>
      </c>
      <c r="AB16" s="20" t="s">
        <v>45</v>
      </c>
      <c r="AC16" s="20" t="s">
        <v>45</v>
      </c>
      <c r="AD16" s="20" t="s">
        <v>45</v>
      </c>
      <c r="AE16" s="20" t="s">
        <v>52</v>
      </c>
      <c r="AF16" s="20" t="s">
        <v>45</v>
      </c>
      <c r="AG16" s="20" t="s">
        <v>45</v>
      </c>
      <c r="AH16" s="20" t="s">
        <v>45</v>
      </c>
      <c r="AI16" s="20" t="s">
        <v>52</v>
      </c>
      <c r="AJ16" s="20" t="s">
        <v>45</v>
      </c>
      <c r="AK16" s="20" t="s">
        <v>45</v>
      </c>
      <c r="AL16" s="20" t="s">
        <v>52</v>
      </c>
      <c r="AM16" s="20" t="s">
        <v>45</v>
      </c>
      <c r="AN16" s="20" t="s">
        <v>45</v>
      </c>
      <c r="AO16" s="20" t="s">
        <v>45</v>
      </c>
      <c r="AP16" s="20" t="s">
        <v>45</v>
      </c>
      <c r="AQ16" s="20" t="s">
        <v>45</v>
      </c>
      <c r="AR16" s="20" t="s">
        <v>45</v>
      </c>
    </row>
    <row r="17" spans="1:44" ht="15.75" customHeight="1" x14ac:dyDescent="0.2">
      <c r="A17" s="17" t="s">
        <v>124</v>
      </c>
      <c r="B17" s="20" t="s">
        <v>125</v>
      </c>
      <c r="C17" s="15" t="s">
        <v>126</v>
      </c>
      <c r="D17" s="16" t="s">
        <v>45</v>
      </c>
      <c r="E17" s="17" t="s">
        <v>45</v>
      </c>
      <c r="F17" s="17" t="s">
        <v>45</v>
      </c>
      <c r="G17" s="17" t="s">
        <v>45</v>
      </c>
      <c r="H17" s="17" t="s">
        <v>45</v>
      </c>
      <c r="I17" s="17" t="s">
        <v>45</v>
      </c>
      <c r="J17" s="17" t="s">
        <v>18</v>
      </c>
      <c r="K17" s="18" t="s">
        <v>46</v>
      </c>
      <c r="L17" s="19" t="s">
        <v>47</v>
      </c>
      <c r="M17" s="19" t="s">
        <v>47</v>
      </c>
      <c r="N17" s="18" t="s">
        <v>127</v>
      </c>
      <c r="O17" s="18" t="s">
        <v>128</v>
      </c>
      <c r="P17" s="18" t="s">
        <v>128</v>
      </c>
      <c r="Q17" s="20" t="s">
        <v>45</v>
      </c>
      <c r="R17" s="20" t="s">
        <v>45</v>
      </c>
      <c r="S17" s="20" t="s">
        <v>129</v>
      </c>
      <c r="T17" s="20" t="s">
        <v>52</v>
      </c>
      <c r="U17" s="20" t="s">
        <v>45</v>
      </c>
      <c r="V17" s="20" t="s">
        <v>45</v>
      </c>
      <c r="W17" s="20" t="s">
        <v>52</v>
      </c>
      <c r="X17" s="20" t="s">
        <v>45</v>
      </c>
      <c r="Y17" s="20" t="s">
        <v>45</v>
      </c>
      <c r="Z17" s="20" t="s">
        <v>52</v>
      </c>
      <c r="AA17" s="20" t="s">
        <v>45</v>
      </c>
      <c r="AB17" s="20" t="s">
        <v>45</v>
      </c>
      <c r="AC17" s="20" t="s">
        <v>45</v>
      </c>
      <c r="AD17" s="20" t="s">
        <v>45</v>
      </c>
      <c r="AE17" s="20" t="s">
        <v>52</v>
      </c>
      <c r="AF17" s="20" t="s">
        <v>45</v>
      </c>
      <c r="AG17" s="20" t="s">
        <v>45</v>
      </c>
      <c r="AH17" s="20" t="s">
        <v>45</v>
      </c>
      <c r="AI17" s="20" t="s">
        <v>52</v>
      </c>
      <c r="AJ17" s="20" t="s">
        <v>45</v>
      </c>
      <c r="AK17" s="20" t="s">
        <v>45</v>
      </c>
      <c r="AL17" s="20" t="s">
        <v>52</v>
      </c>
      <c r="AM17" s="20" t="s">
        <v>45</v>
      </c>
      <c r="AN17" s="20" t="s">
        <v>45</v>
      </c>
      <c r="AO17" s="20" t="s">
        <v>45</v>
      </c>
      <c r="AP17" s="20" t="s">
        <v>45</v>
      </c>
      <c r="AQ17" s="20" t="s">
        <v>45</v>
      </c>
      <c r="AR17" s="20" t="s">
        <v>45</v>
      </c>
    </row>
    <row r="18" spans="1:44" ht="15.75" customHeight="1" x14ac:dyDescent="0.2">
      <c r="A18" s="17" t="s">
        <v>130</v>
      </c>
      <c r="B18" s="20" t="s">
        <v>131</v>
      </c>
      <c r="C18" s="21" t="s">
        <v>132</v>
      </c>
      <c r="D18" s="16" t="s">
        <v>45</v>
      </c>
      <c r="E18" s="17" t="s">
        <v>45</v>
      </c>
      <c r="F18" s="17" t="s">
        <v>45</v>
      </c>
      <c r="G18" s="17" t="s">
        <v>45</v>
      </c>
      <c r="H18" s="17" t="s">
        <v>45</v>
      </c>
      <c r="I18" s="17" t="s">
        <v>45</v>
      </c>
      <c r="J18" s="17" t="s">
        <v>18</v>
      </c>
      <c r="K18" s="18" t="s">
        <v>46</v>
      </c>
      <c r="L18" s="19" t="s">
        <v>47</v>
      </c>
      <c r="M18" s="19" t="s">
        <v>47</v>
      </c>
      <c r="N18" s="18" t="s">
        <v>133</v>
      </c>
      <c r="O18" s="18" t="s">
        <v>134</v>
      </c>
      <c r="P18" s="18" t="s">
        <v>134</v>
      </c>
      <c r="Q18" s="20" t="s">
        <v>45</v>
      </c>
      <c r="R18" s="20" t="s">
        <v>45</v>
      </c>
      <c r="S18" s="20" t="s">
        <v>135</v>
      </c>
      <c r="T18" s="20" t="s">
        <v>52</v>
      </c>
      <c r="U18" s="20" t="s">
        <v>45</v>
      </c>
      <c r="V18" s="20" t="s">
        <v>45</v>
      </c>
      <c r="W18" s="20" t="s">
        <v>52</v>
      </c>
      <c r="X18" s="20" t="s">
        <v>45</v>
      </c>
      <c r="Y18" s="20" t="s">
        <v>45</v>
      </c>
      <c r="Z18" s="20" t="s">
        <v>52</v>
      </c>
      <c r="AA18" s="20" t="s">
        <v>45</v>
      </c>
      <c r="AB18" s="20" t="s">
        <v>45</v>
      </c>
      <c r="AC18" s="20" t="s">
        <v>45</v>
      </c>
      <c r="AD18" s="20" t="s">
        <v>45</v>
      </c>
      <c r="AE18" s="20" t="s">
        <v>52</v>
      </c>
      <c r="AF18" s="20" t="s">
        <v>45</v>
      </c>
      <c r="AG18" s="20" t="s">
        <v>45</v>
      </c>
      <c r="AH18" s="20" t="s">
        <v>45</v>
      </c>
      <c r="AI18" s="20" t="s">
        <v>52</v>
      </c>
      <c r="AJ18" s="20" t="s">
        <v>45</v>
      </c>
      <c r="AK18" s="20" t="s">
        <v>45</v>
      </c>
      <c r="AL18" s="20" t="s">
        <v>52</v>
      </c>
      <c r="AM18" s="20" t="s">
        <v>45</v>
      </c>
      <c r="AN18" s="20" t="s">
        <v>45</v>
      </c>
      <c r="AO18" s="20" t="s">
        <v>45</v>
      </c>
      <c r="AP18" s="20" t="s">
        <v>45</v>
      </c>
      <c r="AQ18" s="20" t="s">
        <v>45</v>
      </c>
      <c r="AR18" s="20" t="s">
        <v>45</v>
      </c>
    </row>
    <row r="19" spans="1:44" ht="15.75" customHeight="1" x14ac:dyDescent="0.2">
      <c r="A19" s="17" t="s">
        <v>136</v>
      </c>
      <c r="B19" s="20" t="s">
        <v>137</v>
      </c>
      <c r="C19" s="15" t="s">
        <v>138</v>
      </c>
      <c r="D19" s="16" t="s">
        <v>45</v>
      </c>
      <c r="E19" s="17" t="s">
        <v>45</v>
      </c>
      <c r="F19" s="17" t="s">
        <v>45</v>
      </c>
      <c r="G19" s="17" t="s">
        <v>45</v>
      </c>
      <c r="H19" s="17" t="s">
        <v>45</v>
      </c>
      <c r="I19" s="17" t="s">
        <v>45</v>
      </c>
      <c r="J19" s="17" t="s">
        <v>18</v>
      </c>
      <c r="K19" s="18" t="s">
        <v>46</v>
      </c>
      <c r="L19" s="19" t="s">
        <v>47</v>
      </c>
      <c r="M19" s="19" t="s">
        <v>47</v>
      </c>
      <c r="N19" s="18" t="s">
        <v>85</v>
      </c>
      <c r="O19" s="18" t="s">
        <v>86</v>
      </c>
      <c r="P19" s="18" t="s">
        <v>86</v>
      </c>
      <c r="Q19" s="20" t="s">
        <v>45</v>
      </c>
      <c r="R19" s="20" t="s">
        <v>45</v>
      </c>
      <c r="S19" s="20" t="s">
        <v>58</v>
      </c>
      <c r="T19" s="20" t="s">
        <v>52</v>
      </c>
      <c r="U19" s="20" t="s">
        <v>45</v>
      </c>
      <c r="V19" s="20" t="s">
        <v>45</v>
      </c>
      <c r="W19" s="20" t="s">
        <v>46</v>
      </c>
      <c r="X19" s="20" t="s">
        <v>139</v>
      </c>
      <c r="Y19" s="20" t="s">
        <v>140</v>
      </c>
      <c r="Z19" s="20" t="s">
        <v>52</v>
      </c>
      <c r="AA19" s="20" t="s">
        <v>45</v>
      </c>
      <c r="AB19" s="20" t="s">
        <v>45</v>
      </c>
      <c r="AC19" s="20" t="s">
        <v>45</v>
      </c>
      <c r="AD19" s="20" t="s">
        <v>45</v>
      </c>
      <c r="AE19" s="20" t="s">
        <v>52</v>
      </c>
      <c r="AF19" s="20" t="s">
        <v>45</v>
      </c>
      <c r="AG19" s="20" t="s">
        <v>45</v>
      </c>
      <c r="AH19" s="20" t="s">
        <v>45</v>
      </c>
      <c r="AI19" s="20" t="s">
        <v>52</v>
      </c>
      <c r="AJ19" s="20" t="s">
        <v>45</v>
      </c>
      <c r="AK19" s="20" t="s">
        <v>45</v>
      </c>
      <c r="AL19" s="20" t="s">
        <v>52</v>
      </c>
      <c r="AM19" s="20" t="s">
        <v>45</v>
      </c>
      <c r="AN19" s="20" t="s">
        <v>45</v>
      </c>
      <c r="AO19" s="20" t="s">
        <v>45</v>
      </c>
      <c r="AP19" s="20" t="s">
        <v>45</v>
      </c>
      <c r="AQ19" s="20" t="s">
        <v>45</v>
      </c>
      <c r="AR19" s="20" t="s">
        <v>45</v>
      </c>
    </row>
    <row r="20" spans="1:44" ht="15.75" customHeight="1" x14ac:dyDescent="0.2">
      <c r="A20" s="17" t="s">
        <v>141</v>
      </c>
      <c r="B20" s="20" t="s">
        <v>142</v>
      </c>
      <c r="C20" s="21" t="s">
        <v>143</v>
      </c>
      <c r="D20" s="16" t="s">
        <v>45</v>
      </c>
      <c r="E20" s="17" t="s">
        <v>45</v>
      </c>
      <c r="F20" s="17" t="s">
        <v>45</v>
      </c>
      <c r="G20" s="17" t="s">
        <v>45</v>
      </c>
      <c r="H20" s="17" t="s">
        <v>45</v>
      </c>
      <c r="I20" s="17" t="s">
        <v>45</v>
      </c>
      <c r="J20" s="17" t="s">
        <v>18</v>
      </c>
      <c r="K20" s="18" t="s">
        <v>46</v>
      </c>
      <c r="L20" s="19" t="s">
        <v>47</v>
      </c>
      <c r="M20" s="19" t="s">
        <v>47</v>
      </c>
      <c r="N20" s="18" t="s">
        <v>133</v>
      </c>
      <c r="O20" s="18" t="s">
        <v>134</v>
      </c>
      <c r="P20" s="18" t="s">
        <v>134</v>
      </c>
      <c r="Q20" s="20" t="s">
        <v>45</v>
      </c>
      <c r="R20" s="20" t="s">
        <v>45</v>
      </c>
      <c r="S20" s="20" t="s">
        <v>135</v>
      </c>
      <c r="T20" s="20" t="s">
        <v>52</v>
      </c>
      <c r="U20" s="20" t="s">
        <v>45</v>
      </c>
      <c r="V20" s="20" t="s">
        <v>45</v>
      </c>
      <c r="W20" s="20" t="s">
        <v>52</v>
      </c>
      <c r="X20" s="20" t="s">
        <v>45</v>
      </c>
      <c r="Y20" s="20" t="s">
        <v>45</v>
      </c>
      <c r="Z20" s="20" t="s">
        <v>52</v>
      </c>
      <c r="AA20" s="20" t="s">
        <v>45</v>
      </c>
      <c r="AB20" s="20" t="s">
        <v>45</v>
      </c>
      <c r="AC20" s="20" t="s">
        <v>45</v>
      </c>
      <c r="AD20" s="20" t="s">
        <v>45</v>
      </c>
      <c r="AE20" s="20" t="s">
        <v>52</v>
      </c>
      <c r="AF20" s="20" t="s">
        <v>45</v>
      </c>
      <c r="AG20" s="20" t="s">
        <v>45</v>
      </c>
      <c r="AH20" s="20" t="s">
        <v>45</v>
      </c>
      <c r="AI20" s="20" t="s">
        <v>52</v>
      </c>
      <c r="AJ20" s="20" t="s">
        <v>45</v>
      </c>
      <c r="AK20" s="20" t="s">
        <v>45</v>
      </c>
      <c r="AL20" s="20" t="s">
        <v>52</v>
      </c>
      <c r="AM20" s="20" t="s">
        <v>45</v>
      </c>
      <c r="AN20" s="20" t="s">
        <v>45</v>
      </c>
      <c r="AO20" s="20" t="s">
        <v>45</v>
      </c>
      <c r="AP20" s="20" t="s">
        <v>45</v>
      </c>
      <c r="AQ20" s="20" t="s">
        <v>45</v>
      </c>
      <c r="AR20" s="20" t="s">
        <v>45</v>
      </c>
    </row>
    <row r="21" spans="1:44" ht="15.75" customHeight="1" x14ac:dyDescent="0.2">
      <c r="A21" s="17" t="s">
        <v>144</v>
      </c>
      <c r="B21" s="20" t="s">
        <v>145</v>
      </c>
      <c r="C21" s="15" t="s">
        <v>146</v>
      </c>
      <c r="D21" s="16" t="s">
        <v>45</v>
      </c>
      <c r="E21" s="17" t="s">
        <v>45</v>
      </c>
      <c r="F21" s="17" t="s">
        <v>45</v>
      </c>
      <c r="G21" s="17" t="s">
        <v>45</v>
      </c>
      <c r="H21" s="17" t="s">
        <v>45</v>
      </c>
      <c r="I21" s="17" t="s">
        <v>45</v>
      </c>
      <c r="J21" s="17" t="s">
        <v>18</v>
      </c>
      <c r="K21" s="18" t="s">
        <v>46</v>
      </c>
      <c r="L21" s="19" t="s">
        <v>47</v>
      </c>
      <c r="M21" s="19" t="s">
        <v>48</v>
      </c>
      <c r="N21" s="18" t="s">
        <v>80</v>
      </c>
      <c r="O21" s="18" t="s">
        <v>45</v>
      </c>
      <c r="P21" s="18" t="s">
        <v>45</v>
      </c>
      <c r="Q21" s="20" t="s">
        <v>45</v>
      </c>
      <c r="R21" s="20" t="s">
        <v>45</v>
      </c>
      <c r="S21" s="20" t="s">
        <v>135</v>
      </c>
      <c r="T21" s="20" t="s">
        <v>52</v>
      </c>
      <c r="U21" s="20" t="s">
        <v>45</v>
      </c>
      <c r="V21" s="20" t="s">
        <v>45</v>
      </c>
      <c r="W21" s="20" t="s">
        <v>46</v>
      </c>
      <c r="X21" s="20" t="s">
        <v>139</v>
      </c>
      <c r="Y21" s="20" t="s">
        <v>140</v>
      </c>
      <c r="Z21" s="20" t="s">
        <v>52</v>
      </c>
      <c r="AA21" s="20" t="s">
        <v>45</v>
      </c>
      <c r="AB21" s="20" t="s">
        <v>45</v>
      </c>
      <c r="AC21" s="20" t="s">
        <v>45</v>
      </c>
      <c r="AD21" s="20" t="s">
        <v>45</v>
      </c>
      <c r="AE21" s="20" t="s">
        <v>52</v>
      </c>
      <c r="AF21" s="20" t="s">
        <v>45</v>
      </c>
      <c r="AG21" s="20" t="s">
        <v>45</v>
      </c>
      <c r="AH21" s="20" t="s">
        <v>45</v>
      </c>
      <c r="AI21" s="20" t="s">
        <v>52</v>
      </c>
      <c r="AJ21" s="20" t="s">
        <v>45</v>
      </c>
      <c r="AK21" s="20" t="s">
        <v>45</v>
      </c>
      <c r="AL21" s="20" t="s">
        <v>52</v>
      </c>
      <c r="AM21" s="20" t="s">
        <v>45</v>
      </c>
      <c r="AN21" s="20" t="s">
        <v>45</v>
      </c>
      <c r="AO21" s="20" t="s">
        <v>45</v>
      </c>
      <c r="AP21" s="20" t="s">
        <v>45</v>
      </c>
      <c r="AQ21" s="20" t="s">
        <v>45</v>
      </c>
      <c r="AR21" s="20" t="s">
        <v>45</v>
      </c>
    </row>
    <row r="22" spans="1:44" ht="15.75" customHeight="1" x14ac:dyDescent="0.2">
      <c r="A22" s="20" t="s">
        <v>147</v>
      </c>
      <c r="B22" s="20" t="s">
        <v>148</v>
      </c>
      <c r="C22" s="15" t="s">
        <v>149</v>
      </c>
      <c r="D22" s="16" t="s">
        <v>45</v>
      </c>
      <c r="E22" s="17" t="s">
        <v>45</v>
      </c>
      <c r="F22" s="17" t="s">
        <v>45</v>
      </c>
      <c r="G22" s="17" t="s">
        <v>45</v>
      </c>
      <c r="H22" s="17" t="s">
        <v>45</v>
      </c>
      <c r="I22" s="17" t="s">
        <v>45</v>
      </c>
      <c r="J22" s="17" t="s">
        <v>18</v>
      </c>
      <c r="K22" s="18" t="s">
        <v>46</v>
      </c>
      <c r="L22" s="19" t="s">
        <v>47</v>
      </c>
      <c r="M22" s="19" t="s">
        <v>47</v>
      </c>
      <c r="N22" s="18" t="s">
        <v>80</v>
      </c>
      <c r="O22" s="18" t="s">
        <v>45</v>
      </c>
      <c r="P22" s="18" t="s">
        <v>45</v>
      </c>
      <c r="Q22" s="20" t="s">
        <v>45</v>
      </c>
      <c r="R22" s="20" t="s">
        <v>45</v>
      </c>
      <c r="S22" s="20" t="s">
        <v>105</v>
      </c>
      <c r="T22" s="20" t="s">
        <v>52</v>
      </c>
      <c r="U22" s="20" t="s">
        <v>45</v>
      </c>
      <c r="V22" s="20" t="s">
        <v>45</v>
      </c>
      <c r="W22" s="20" t="s">
        <v>52</v>
      </c>
      <c r="X22" s="20" t="s">
        <v>45</v>
      </c>
      <c r="Y22" s="20" t="s">
        <v>45</v>
      </c>
      <c r="Z22" s="20" t="s">
        <v>52</v>
      </c>
      <c r="AA22" s="20" t="s">
        <v>45</v>
      </c>
      <c r="AB22" s="20" t="s">
        <v>45</v>
      </c>
      <c r="AC22" s="20" t="s">
        <v>45</v>
      </c>
      <c r="AD22" s="20" t="s">
        <v>45</v>
      </c>
      <c r="AE22" s="20" t="s">
        <v>52</v>
      </c>
      <c r="AF22" s="20" t="s">
        <v>45</v>
      </c>
      <c r="AG22" s="20" t="s">
        <v>45</v>
      </c>
      <c r="AH22" s="20" t="s">
        <v>45</v>
      </c>
      <c r="AI22" s="20" t="s">
        <v>52</v>
      </c>
      <c r="AJ22" s="20" t="s">
        <v>45</v>
      </c>
      <c r="AK22" s="20" t="s">
        <v>45</v>
      </c>
      <c r="AL22" s="20" t="s">
        <v>52</v>
      </c>
      <c r="AM22" s="20" t="s">
        <v>45</v>
      </c>
      <c r="AN22" s="20" t="s">
        <v>45</v>
      </c>
      <c r="AO22" s="20" t="s">
        <v>45</v>
      </c>
      <c r="AP22" s="20" t="s">
        <v>45</v>
      </c>
      <c r="AQ22" s="20" t="s">
        <v>45</v>
      </c>
      <c r="AR22" s="20" t="s">
        <v>45</v>
      </c>
    </row>
    <row r="23" spans="1:44" ht="15.75" customHeight="1" x14ac:dyDescent="0.2">
      <c r="A23" s="17" t="s">
        <v>150</v>
      </c>
      <c r="B23" s="17" t="s">
        <v>151</v>
      </c>
      <c r="C23" s="15" t="s">
        <v>152</v>
      </c>
      <c r="D23" s="16" t="s">
        <v>45</v>
      </c>
      <c r="E23" s="17" t="s">
        <v>45</v>
      </c>
      <c r="F23" s="17" t="s">
        <v>45</v>
      </c>
      <c r="G23" s="17" t="s">
        <v>45</v>
      </c>
      <c r="H23" s="17" t="s">
        <v>45</v>
      </c>
      <c r="I23" s="17" t="s">
        <v>45</v>
      </c>
      <c r="J23" s="17" t="s">
        <v>18</v>
      </c>
      <c r="K23" s="18" t="s">
        <v>46</v>
      </c>
      <c r="L23" s="19" t="s">
        <v>47</v>
      </c>
      <c r="M23" s="19" t="s">
        <v>48</v>
      </c>
      <c r="N23" s="18" t="s">
        <v>80</v>
      </c>
      <c r="O23" s="18" t="s">
        <v>45</v>
      </c>
      <c r="P23" s="18" t="s">
        <v>45</v>
      </c>
      <c r="Q23" s="20" t="s">
        <v>45</v>
      </c>
      <c r="R23" s="20" t="s">
        <v>45</v>
      </c>
      <c r="S23" s="20" t="s">
        <v>153</v>
      </c>
      <c r="T23" s="20" t="s">
        <v>52</v>
      </c>
      <c r="U23" s="20" t="s">
        <v>45</v>
      </c>
      <c r="V23" s="20" t="s">
        <v>45</v>
      </c>
      <c r="W23" s="20" t="s">
        <v>52</v>
      </c>
      <c r="X23" s="20" t="s">
        <v>45</v>
      </c>
      <c r="Y23" s="20" t="s">
        <v>45</v>
      </c>
      <c r="Z23" s="20" t="s">
        <v>52</v>
      </c>
      <c r="AA23" s="20" t="s">
        <v>45</v>
      </c>
      <c r="AB23" s="20" t="s">
        <v>45</v>
      </c>
      <c r="AC23" s="20" t="s">
        <v>45</v>
      </c>
      <c r="AD23" s="20" t="s">
        <v>45</v>
      </c>
      <c r="AE23" s="20" t="s">
        <v>52</v>
      </c>
      <c r="AF23" s="20" t="s">
        <v>45</v>
      </c>
      <c r="AG23" s="20" t="s">
        <v>45</v>
      </c>
      <c r="AH23" s="20" t="s">
        <v>45</v>
      </c>
      <c r="AI23" s="20" t="s">
        <v>52</v>
      </c>
      <c r="AJ23" s="20" t="s">
        <v>45</v>
      </c>
      <c r="AK23" s="20" t="s">
        <v>45</v>
      </c>
      <c r="AL23" s="20" t="s">
        <v>52</v>
      </c>
      <c r="AM23" s="20" t="s">
        <v>45</v>
      </c>
      <c r="AN23" s="20" t="s">
        <v>45</v>
      </c>
      <c r="AO23" s="20" t="s">
        <v>45</v>
      </c>
      <c r="AP23" s="20" t="s">
        <v>45</v>
      </c>
      <c r="AQ23" s="20" t="s">
        <v>45</v>
      </c>
      <c r="AR23" s="20" t="s">
        <v>45</v>
      </c>
    </row>
    <row r="24" spans="1:44" ht="15.75" customHeight="1" x14ac:dyDescent="0.2">
      <c r="A24" s="17" t="s">
        <v>45</v>
      </c>
      <c r="B24" s="17" t="s">
        <v>45</v>
      </c>
      <c r="C24" s="15" t="s">
        <v>154</v>
      </c>
      <c r="D24" s="16" t="s">
        <v>45</v>
      </c>
      <c r="E24" s="17" t="s">
        <v>45</v>
      </c>
      <c r="F24" s="17" t="s">
        <v>45</v>
      </c>
      <c r="G24" s="17" t="s">
        <v>45</v>
      </c>
      <c r="H24" s="17" t="s">
        <v>45</v>
      </c>
      <c r="I24" s="17" t="s">
        <v>45</v>
      </c>
      <c r="J24" s="17" t="s">
        <v>18</v>
      </c>
      <c r="K24" s="18" t="s">
        <v>52</v>
      </c>
      <c r="L24" s="18" t="s">
        <v>45</v>
      </c>
      <c r="M24" s="18" t="s">
        <v>45</v>
      </c>
      <c r="N24" s="18" t="s">
        <v>45</v>
      </c>
      <c r="O24" s="18" t="s">
        <v>45</v>
      </c>
      <c r="P24" s="18" t="s">
        <v>45</v>
      </c>
      <c r="Q24" s="20" t="s">
        <v>45</v>
      </c>
      <c r="R24" s="20" t="s">
        <v>45</v>
      </c>
      <c r="S24" s="20" t="s">
        <v>45</v>
      </c>
      <c r="T24" s="20" t="s">
        <v>52</v>
      </c>
      <c r="U24" s="20" t="s">
        <v>45</v>
      </c>
      <c r="V24" s="20" t="s">
        <v>45</v>
      </c>
      <c r="W24" s="20" t="s">
        <v>52</v>
      </c>
      <c r="X24" s="20" t="s">
        <v>45</v>
      </c>
      <c r="Y24" s="20" t="s">
        <v>45</v>
      </c>
      <c r="Z24" s="20" t="s">
        <v>52</v>
      </c>
      <c r="AA24" s="20" t="s">
        <v>45</v>
      </c>
      <c r="AB24" s="20" t="s">
        <v>45</v>
      </c>
      <c r="AC24" s="20" t="s">
        <v>45</v>
      </c>
      <c r="AD24" s="20" t="s">
        <v>45</v>
      </c>
      <c r="AE24" s="20" t="s">
        <v>52</v>
      </c>
      <c r="AF24" s="20" t="s">
        <v>45</v>
      </c>
      <c r="AG24" s="20" t="s">
        <v>45</v>
      </c>
      <c r="AH24" s="20" t="s">
        <v>45</v>
      </c>
      <c r="AI24" s="20" t="s">
        <v>52</v>
      </c>
      <c r="AJ24" s="20" t="s">
        <v>45</v>
      </c>
      <c r="AK24" s="20" t="s">
        <v>45</v>
      </c>
      <c r="AL24" s="20" t="s">
        <v>52</v>
      </c>
      <c r="AM24" s="20" t="s">
        <v>45</v>
      </c>
      <c r="AN24" s="20" t="s">
        <v>45</v>
      </c>
      <c r="AO24" s="20" t="s">
        <v>45</v>
      </c>
      <c r="AP24" s="20" t="s">
        <v>45</v>
      </c>
      <c r="AQ24" s="20" t="s">
        <v>45</v>
      </c>
      <c r="AR24" s="20" t="s">
        <v>45</v>
      </c>
    </row>
    <row r="25" spans="1:44" ht="15.75" customHeight="1" x14ac:dyDescent="0.2">
      <c r="A25" s="17" t="s">
        <v>155</v>
      </c>
      <c r="B25" s="17" t="s">
        <v>156</v>
      </c>
      <c r="C25" s="21" t="s">
        <v>157</v>
      </c>
      <c r="D25" s="16" t="s">
        <v>45</v>
      </c>
      <c r="E25" s="17" t="s">
        <v>45</v>
      </c>
      <c r="F25" s="17" t="s">
        <v>45</v>
      </c>
      <c r="G25" s="17" t="s">
        <v>45</v>
      </c>
      <c r="H25" s="17" t="s">
        <v>45</v>
      </c>
      <c r="I25" s="17" t="s">
        <v>45</v>
      </c>
      <c r="J25" s="17" t="s">
        <v>18</v>
      </c>
      <c r="K25" s="18" t="s">
        <v>46</v>
      </c>
      <c r="L25" s="19" t="s">
        <v>47</v>
      </c>
      <c r="M25" s="22" t="s">
        <v>47</v>
      </c>
      <c r="N25" s="18" t="s">
        <v>74</v>
      </c>
      <c r="O25" s="18" t="s">
        <v>75</v>
      </c>
      <c r="P25" s="18" t="s">
        <v>75</v>
      </c>
      <c r="Q25" s="20" t="s">
        <v>45</v>
      </c>
      <c r="R25" s="20" t="s">
        <v>45</v>
      </c>
      <c r="S25" s="20" t="s">
        <v>153</v>
      </c>
      <c r="T25" s="20" t="s">
        <v>52</v>
      </c>
      <c r="U25" s="20" t="s">
        <v>45</v>
      </c>
      <c r="V25" s="20" t="s">
        <v>45</v>
      </c>
      <c r="W25" s="20" t="s">
        <v>52</v>
      </c>
      <c r="X25" s="20" t="s">
        <v>45</v>
      </c>
      <c r="Y25" s="20" t="s">
        <v>45</v>
      </c>
      <c r="Z25" s="20" t="s">
        <v>52</v>
      </c>
      <c r="AA25" s="20" t="s">
        <v>45</v>
      </c>
      <c r="AB25" s="20" t="s">
        <v>45</v>
      </c>
      <c r="AC25" s="20" t="s">
        <v>45</v>
      </c>
      <c r="AD25" s="20" t="s">
        <v>45</v>
      </c>
      <c r="AE25" s="20" t="s">
        <v>52</v>
      </c>
      <c r="AF25" s="20" t="s">
        <v>45</v>
      </c>
      <c r="AG25" s="20" t="s">
        <v>45</v>
      </c>
      <c r="AH25" s="20" t="s">
        <v>45</v>
      </c>
      <c r="AI25" s="20" t="s">
        <v>52</v>
      </c>
      <c r="AJ25" s="20" t="s">
        <v>45</v>
      </c>
      <c r="AK25" s="20" t="s">
        <v>45</v>
      </c>
      <c r="AL25" s="20" t="s">
        <v>52</v>
      </c>
      <c r="AM25" s="20" t="s">
        <v>45</v>
      </c>
      <c r="AN25" s="20" t="s">
        <v>45</v>
      </c>
      <c r="AO25" s="20" t="s">
        <v>45</v>
      </c>
      <c r="AP25" s="20" t="s">
        <v>45</v>
      </c>
      <c r="AQ25" s="20" t="s">
        <v>45</v>
      </c>
      <c r="AR25" s="20" t="s">
        <v>45</v>
      </c>
    </row>
    <row r="26" spans="1:44" ht="15.75" customHeight="1" x14ac:dyDescent="0.25">
      <c r="A26" s="17" t="s">
        <v>45</v>
      </c>
      <c r="B26" s="17" t="s">
        <v>45</v>
      </c>
      <c r="C26" s="15" t="s">
        <v>158</v>
      </c>
      <c r="D26" s="23" t="s">
        <v>45</v>
      </c>
      <c r="E26" s="17" t="s">
        <v>45</v>
      </c>
      <c r="F26" s="17" t="s">
        <v>45</v>
      </c>
      <c r="G26" s="17" t="s">
        <v>45</v>
      </c>
      <c r="H26" s="17" t="s">
        <v>45</v>
      </c>
      <c r="I26" s="17" t="s">
        <v>45</v>
      </c>
      <c r="J26" s="17" t="s">
        <v>18</v>
      </c>
      <c r="K26" s="18" t="s">
        <v>52</v>
      </c>
      <c r="L26" s="18" t="s">
        <v>45</v>
      </c>
      <c r="M26" s="18" t="s">
        <v>45</v>
      </c>
      <c r="N26" s="18" t="s">
        <v>45</v>
      </c>
      <c r="O26" s="18" t="s">
        <v>45</v>
      </c>
      <c r="P26" s="18" t="s">
        <v>45</v>
      </c>
      <c r="Q26" s="20" t="s">
        <v>45</v>
      </c>
      <c r="R26" s="20" t="s">
        <v>45</v>
      </c>
      <c r="S26" s="20" t="s">
        <v>45</v>
      </c>
      <c r="T26" s="20" t="s">
        <v>52</v>
      </c>
      <c r="U26" s="20" t="s">
        <v>45</v>
      </c>
      <c r="V26" s="20" t="s">
        <v>45</v>
      </c>
      <c r="W26" s="20" t="s">
        <v>52</v>
      </c>
      <c r="X26" s="20" t="s">
        <v>45</v>
      </c>
      <c r="Y26" s="20" t="s">
        <v>45</v>
      </c>
      <c r="Z26" s="20" t="s">
        <v>52</v>
      </c>
      <c r="AA26" s="20" t="s">
        <v>45</v>
      </c>
      <c r="AB26" s="20" t="s">
        <v>45</v>
      </c>
      <c r="AC26" s="20" t="s">
        <v>45</v>
      </c>
      <c r="AD26" s="20" t="s">
        <v>45</v>
      </c>
      <c r="AE26" s="20" t="s">
        <v>52</v>
      </c>
      <c r="AF26" s="20" t="s">
        <v>45</v>
      </c>
      <c r="AG26" s="20" t="s">
        <v>45</v>
      </c>
      <c r="AH26" s="20" t="s">
        <v>45</v>
      </c>
      <c r="AI26" s="20" t="s">
        <v>52</v>
      </c>
      <c r="AJ26" s="20" t="s">
        <v>45</v>
      </c>
      <c r="AK26" s="20" t="s">
        <v>45</v>
      </c>
      <c r="AL26" s="20" t="s">
        <v>52</v>
      </c>
      <c r="AM26" s="20" t="s">
        <v>45</v>
      </c>
      <c r="AN26" s="20" t="s">
        <v>45</v>
      </c>
      <c r="AO26" s="20" t="s">
        <v>45</v>
      </c>
      <c r="AP26" s="20" t="s">
        <v>45</v>
      </c>
      <c r="AQ26" s="20" t="s">
        <v>45</v>
      </c>
      <c r="AR26" s="20" t="s">
        <v>45</v>
      </c>
    </row>
    <row r="27" spans="1:44" ht="15.75" customHeight="1" x14ac:dyDescent="0.25">
      <c r="A27" s="17" t="s">
        <v>159</v>
      </c>
      <c r="B27" s="17" t="s">
        <v>160</v>
      </c>
      <c r="C27" s="15" t="s">
        <v>161</v>
      </c>
      <c r="D27" s="23" t="s">
        <v>45</v>
      </c>
      <c r="E27" s="17" t="s">
        <v>45</v>
      </c>
      <c r="F27" s="17" t="s">
        <v>45</v>
      </c>
      <c r="G27" s="17" t="s">
        <v>45</v>
      </c>
      <c r="H27" s="17" t="s">
        <v>45</v>
      </c>
      <c r="I27" s="17" t="s">
        <v>45</v>
      </c>
      <c r="J27" s="17" t="s">
        <v>18</v>
      </c>
      <c r="K27" s="18" t="s">
        <v>46</v>
      </c>
      <c r="L27" s="19" t="s">
        <v>48</v>
      </c>
      <c r="M27" s="18" t="s">
        <v>45</v>
      </c>
      <c r="N27" s="18" t="s">
        <v>162</v>
      </c>
      <c r="O27" s="18" t="s">
        <v>163</v>
      </c>
      <c r="P27" s="18" t="s">
        <v>164</v>
      </c>
      <c r="Q27" s="20" t="s">
        <v>45</v>
      </c>
      <c r="R27" s="20" t="s">
        <v>45</v>
      </c>
      <c r="S27" s="20" t="s">
        <v>89</v>
      </c>
      <c r="T27" s="20" t="s">
        <v>52</v>
      </c>
      <c r="U27" s="20" t="s">
        <v>45</v>
      </c>
      <c r="V27" s="20" t="s">
        <v>45</v>
      </c>
      <c r="W27" s="20" t="s">
        <v>52</v>
      </c>
      <c r="X27" s="20" t="s">
        <v>45</v>
      </c>
      <c r="Y27" s="20" t="s">
        <v>45</v>
      </c>
      <c r="Z27" s="20" t="s">
        <v>52</v>
      </c>
      <c r="AA27" s="20" t="s">
        <v>45</v>
      </c>
      <c r="AB27" s="20" t="s">
        <v>45</v>
      </c>
      <c r="AC27" s="20" t="s">
        <v>45</v>
      </c>
      <c r="AD27" s="20" t="s">
        <v>45</v>
      </c>
      <c r="AE27" s="20" t="s">
        <v>52</v>
      </c>
      <c r="AF27" s="20" t="s">
        <v>45</v>
      </c>
      <c r="AG27" s="20" t="s">
        <v>45</v>
      </c>
      <c r="AH27" s="20" t="s">
        <v>45</v>
      </c>
      <c r="AI27" s="20" t="s">
        <v>52</v>
      </c>
      <c r="AJ27" s="20" t="s">
        <v>45</v>
      </c>
      <c r="AK27" s="20" t="s">
        <v>45</v>
      </c>
      <c r="AL27" s="20" t="s">
        <v>52</v>
      </c>
      <c r="AM27" s="20" t="s">
        <v>45</v>
      </c>
      <c r="AN27" s="20" t="s">
        <v>45</v>
      </c>
      <c r="AO27" s="20" t="s">
        <v>45</v>
      </c>
      <c r="AP27" s="20" t="s">
        <v>45</v>
      </c>
      <c r="AQ27" s="20" t="s">
        <v>45</v>
      </c>
      <c r="AR27" s="20" t="s">
        <v>45</v>
      </c>
    </row>
    <row r="28" spans="1:44" ht="15.75" customHeight="1" x14ac:dyDescent="0.25">
      <c r="A28" s="17" t="s">
        <v>165</v>
      </c>
      <c r="B28" s="17" t="s">
        <v>166</v>
      </c>
      <c r="C28" s="15" t="s">
        <v>167</v>
      </c>
      <c r="D28" s="23" t="s">
        <v>45</v>
      </c>
      <c r="E28" s="17" t="s">
        <v>45</v>
      </c>
      <c r="F28" s="17" t="s">
        <v>45</v>
      </c>
      <c r="G28" s="17" t="s">
        <v>45</v>
      </c>
      <c r="H28" s="17" t="s">
        <v>45</v>
      </c>
      <c r="I28" s="17" t="s">
        <v>45</v>
      </c>
      <c r="J28" s="17" t="s">
        <v>18</v>
      </c>
      <c r="K28" s="18" t="s">
        <v>46</v>
      </c>
      <c r="L28" s="19" t="s">
        <v>47</v>
      </c>
      <c r="M28" s="19" t="s">
        <v>48</v>
      </c>
      <c r="N28" s="18" t="s">
        <v>168</v>
      </c>
      <c r="O28" s="18" t="s">
        <v>169</v>
      </c>
      <c r="P28" s="18" t="s">
        <v>169</v>
      </c>
      <c r="Q28" s="20" t="s">
        <v>45</v>
      </c>
      <c r="R28" s="20" t="s">
        <v>45</v>
      </c>
      <c r="S28" s="20" t="s">
        <v>76</v>
      </c>
      <c r="T28" s="20" t="s">
        <v>52</v>
      </c>
      <c r="U28" s="20" t="s">
        <v>45</v>
      </c>
      <c r="V28" s="20" t="s">
        <v>45</v>
      </c>
      <c r="W28" s="20" t="s">
        <v>52</v>
      </c>
      <c r="X28" s="20" t="s">
        <v>45</v>
      </c>
      <c r="Y28" s="20" t="s">
        <v>45</v>
      </c>
      <c r="Z28" s="20" t="s">
        <v>52</v>
      </c>
      <c r="AA28" s="20" t="s">
        <v>45</v>
      </c>
      <c r="AB28" s="20" t="s">
        <v>45</v>
      </c>
      <c r="AC28" s="20" t="s">
        <v>45</v>
      </c>
      <c r="AD28" s="20" t="s">
        <v>45</v>
      </c>
      <c r="AE28" s="20" t="s">
        <v>52</v>
      </c>
      <c r="AF28" s="20" t="s">
        <v>45</v>
      </c>
      <c r="AG28" s="20" t="s">
        <v>45</v>
      </c>
      <c r="AH28" s="20" t="s">
        <v>45</v>
      </c>
      <c r="AI28" s="20" t="s">
        <v>52</v>
      </c>
      <c r="AJ28" s="20" t="s">
        <v>45</v>
      </c>
      <c r="AK28" s="20" t="s">
        <v>45</v>
      </c>
      <c r="AL28" s="20" t="s">
        <v>52</v>
      </c>
      <c r="AM28" s="20" t="s">
        <v>45</v>
      </c>
      <c r="AN28" s="20" t="s">
        <v>45</v>
      </c>
      <c r="AO28" s="20" t="s">
        <v>45</v>
      </c>
      <c r="AP28" s="20" t="s">
        <v>45</v>
      </c>
      <c r="AQ28" s="20" t="s">
        <v>45</v>
      </c>
      <c r="AR28" s="20" t="s">
        <v>45</v>
      </c>
    </row>
    <row r="29" spans="1:44" ht="15.75" customHeight="1" x14ac:dyDescent="0.25">
      <c r="A29" s="17" t="s">
        <v>170</v>
      </c>
      <c r="B29" s="17" t="s">
        <v>171</v>
      </c>
      <c r="C29" s="15" t="s">
        <v>172</v>
      </c>
      <c r="D29" s="23" t="s">
        <v>45</v>
      </c>
      <c r="E29" s="17" t="s">
        <v>45</v>
      </c>
      <c r="F29" s="17" t="s">
        <v>45</v>
      </c>
      <c r="G29" s="17" t="s">
        <v>45</v>
      </c>
      <c r="H29" s="17" t="s">
        <v>45</v>
      </c>
      <c r="I29" s="17" t="s">
        <v>45</v>
      </c>
      <c r="J29" s="17" t="s">
        <v>18</v>
      </c>
      <c r="K29" s="18" t="s">
        <v>46</v>
      </c>
      <c r="L29" s="19" t="s">
        <v>47</v>
      </c>
      <c r="M29" s="19" t="s">
        <v>47</v>
      </c>
      <c r="N29" s="18" t="s">
        <v>80</v>
      </c>
      <c r="O29" s="18" t="s">
        <v>45</v>
      </c>
      <c r="P29" s="18" t="s">
        <v>45</v>
      </c>
      <c r="Q29" s="20" t="s">
        <v>45</v>
      </c>
      <c r="R29" s="20" t="s">
        <v>45</v>
      </c>
      <c r="S29" s="20" t="s">
        <v>135</v>
      </c>
      <c r="T29" s="20" t="s">
        <v>52</v>
      </c>
      <c r="U29" s="20" t="s">
        <v>45</v>
      </c>
      <c r="V29" s="20" t="s">
        <v>45</v>
      </c>
      <c r="W29" s="20" t="s">
        <v>52</v>
      </c>
      <c r="X29" s="20" t="s">
        <v>45</v>
      </c>
      <c r="Y29" s="20" t="s">
        <v>45</v>
      </c>
      <c r="Z29" s="20" t="s">
        <v>52</v>
      </c>
      <c r="AA29" s="20" t="s">
        <v>45</v>
      </c>
      <c r="AB29" s="20" t="s">
        <v>45</v>
      </c>
      <c r="AC29" s="20" t="s">
        <v>45</v>
      </c>
      <c r="AD29" s="20" t="s">
        <v>45</v>
      </c>
      <c r="AE29" s="20" t="s">
        <v>52</v>
      </c>
      <c r="AF29" s="20" t="s">
        <v>45</v>
      </c>
      <c r="AG29" s="20" t="s">
        <v>45</v>
      </c>
      <c r="AH29" s="20" t="s">
        <v>45</v>
      </c>
      <c r="AI29" s="20" t="s">
        <v>52</v>
      </c>
      <c r="AJ29" s="20" t="s">
        <v>45</v>
      </c>
      <c r="AK29" s="20" t="s">
        <v>45</v>
      </c>
      <c r="AL29" s="20" t="s">
        <v>52</v>
      </c>
      <c r="AM29" s="20" t="s">
        <v>45</v>
      </c>
      <c r="AN29" s="20" t="s">
        <v>45</v>
      </c>
      <c r="AO29" s="20" t="s">
        <v>45</v>
      </c>
      <c r="AP29" s="20" t="s">
        <v>45</v>
      </c>
      <c r="AQ29" s="20" t="s">
        <v>45</v>
      </c>
      <c r="AR29" s="20" t="s">
        <v>45</v>
      </c>
    </row>
    <row r="30" spans="1:44" ht="15.75" customHeight="1" x14ac:dyDescent="0.25">
      <c r="A30" s="17" t="s">
        <v>173</v>
      </c>
      <c r="B30" s="17" t="s">
        <v>174</v>
      </c>
      <c r="C30" s="15" t="s">
        <v>175</v>
      </c>
      <c r="D30" s="23" t="s">
        <v>45</v>
      </c>
      <c r="E30" s="17" t="s">
        <v>45</v>
      </c>
      <c r="F30" s="17" t="s">
        <v>45</v>
      </c>
      <c r="G30" s="17" t="s">
        <v>45</v>
      </c>
      <c r="H30" s="17" t="s">
        <v>45</v>
      </c>
      <c r="I30" s="17" t="s">
        <v>45</v>
      </c>
      <c r="J30" s="17" t="s">
        <v>18</v>
      </c>
      <c r="K30" s="18" t="s">
        <v>46</v>
      </c>
      <c r="L30" s="19" t="s">
        <v>47</v>
      </c>
      <c r="M30" s="19" t="s">
        <v>47</v>
      </c>
      <c r="N30" s="18" t="s">
        <v>176</v>
      </c>
      <c r="O30" s="18" t="s">
        <v>177</v>
      </c>
      <c r="P30" s="18" t="s">
        <v>177</v>
      </c>
      <c r="Q30" s="20" t="s">
        <v>45</v>
      </c>
      <c r="R30" s="20" t="s">
        <v>45</v>
      </c>
      <c r="S30" s="20" t="s">
        <v>135</v>
      </c>
      <c r="T30" s="20" t="s">
        <v>52</v>
      </c>
      <c r="U30" s="20" t="s">
        <v>45</v>
      </c>
      <c r="V30" s="20" t="s">
        <v>45</v>
      </c>
      <c r="W30" s="20" t="s">
        <v>52</v>
      </c>
      <c r="X30" s="20" t="s">
        <v>45</v>
      </c>
      <c r="Y30" s="20" t="s">
        <v>45</v>
      </c>
      <c r="Z30" s="20" t="s">
        <v>52</v>
      </c>
      <c r="AA30" s="20" t="s">
        <v>45</v>
      </c>
      <c r="AB30" s="20" t="s">
        <v>45</v>
      </c>
      <c r="AC30" s="20" t="s">
        <v>45</v>
      </c>
      <c r="AD30" s="20" t="s">
        <v>45</v>
      </c>
      <c r="AE30" s="20" t="s">
        <v>52</v>
      </c>
      <c r="AF30" s="20" t="s">
        <v>45</v>
      </c>
      <c r="AG30" s="20" t="s">
        <v>45</v>
      </c>
      <c r="AH30" s="20" t="s">
        <v>45</v>
      </c>
      <c r="AI30" s="20" t="s">
        <v>52</v>
      </c>
      <c r="AJ30" s="20" t="s">
        <v>45</v>
      </c>
      <c r="AK30" s="20" t="s">
        <v>45</v>
      </c>
      <c r="AL30" s="20" t="s">
        <v>52</v>
      </c>
      <c r="AM30" s="20" t="s">
        <v>45</v>
      </c>
      <c r="AN30" s="20" t="s">
        <v>45</v>
      </c>
      <c r="AO30" s="20" t="s">
        <v>45</v>
      </c>
      <c r="AP30" s="20" t="s">
        <v>45</v>
      </c>
      <c r="AQ30" s="20" t="s">
        <v>45</v>
      </c>
      <c r="AR30" s="20" t="s">
        <v>45</v>
      </c>
    </row>
    <row r="31" spans="1:44" ht="15.75" customHeight="1" x14ac:dyDescent="0.25">
      <c r="A31" s="17" t="s">
        <v>178</v>
      </c>
      <c r="B31" s="17" t="s">
        <v>179</v>
      </c>
      <c r="C31" s="15" t="s">
        <v>180</v>
      </c>
      <c r="D31" s="23" t="s">
        <v>45</v>
      </c>
      <c r="E31" s="17" t="s">
        <v>45</v>
      </c>
      <c r="F31" s="17" t="s">
        <v>45</v>
      </c>
      <c r="G31" s="17" t="s">
        <v>45</v>
      </c>
      <c r="H31" s="17" t="s">
        <v>45</v>
      </c>
      <c r="I31" s="17" t="s">
        <v>45</v>
      </c>
      <c r="J31" s="17" t="s">
        <v>18</v>
      </c>
      <c r="K31" s="18" t="s">
        <v>46</v>
      </c>
      <c r="L31" s="19" t="s">
        <v>47</v>
      </c>
      <c r="M31" s="19" t="s">
        <v>47</v>
      </c>
      <c r="N31" s="18" t="s">
        <v>181</v>
      </c>
      <c r="O31" s="18" t="s">
        <v>182</v>
      </c>
      <c r="P31" s="18" t="s">
        <v>182</v>
      </c>
      <c r="Q31" s="20" t="s">
        <v>45</v>
      </c>
      <c r="R31" s="20" t="s">
        <v>45</v>
      </c>
      <c r="S31" s="20" t="s">
        <v>105</v>
      </c>
      <c r="T31" s="20" t="s">
        <v>52</v>
      </c>
      <c r="U31" s="20" t="s">
        <v>45</v>
      </c>
      <c r="V31" s="20" t="s">
        <v>45</v>
      </c>
      <c r="W31" s="20" t="s">
        <v>52</v>
      </c>
      <c r="X31" s="20" t="s">
        <v>45</v>
      </c>
      <c r="Y31" s="20" t="s">
        <v>45</v>
      </c>
      <c r="Z31" s="20" t="s">
        <v>52</v>
      </c>
      <c r="AA31" s="20" t="s">
        <v>45</v>
      </c>
      <c r="AB31" s="20" t="s">
        <v>45</v>
      </c>
      <c r="AC31" s="20" t="s">
        <v>45</v>
      </c>
      <c r="AD31" s="20" t="s">
        <v>45</v>
      </c>
      <c r="AE31" s="20" t="s">
        <v>52</v>
      </c>
      <c r="AF31" s="20" t="s">
        <v>45</v>
      </c>
      <c r="AG31" s="20" t="s">
        <v>45</v>
      </c>
      <c r="AH31" s="20" t="s">
        <v>45</v>
      </c>
      <c r="AI31" s="20" t="s">
        <v>52</v>
      </c>
      <c r="AJ31" s="20" t="s">
        <v>45</v>
      </c>
      <c r="AK31" s="20" t="s">
        <v>45</v>
      </c>
      <c r="AL31" s="20" t="s">
        <v>52</v>
      </c>
      <c r="AM31" s="20" t="s">
        <v>45</v>
      </c>
      <c r="AN31" s="20" t="s">
        <v>45</v>
      </c>
      <c r="AO31" s="20" t="s">
        <v>45</v>
      </c>
      <c r="AP31" s="20" t="s">
        <v>45</v>
      </c>
      <c r="AQ31" s="20" t="s">
        <v>45</v>
      </c>
      <c r="AR31" s="20" t="s">
        <v>45</v>
      </c>
    </row>
    <row r="32" spans="1:44" ht="15.75" customHeight="1" x14ac:dyDescent="0.25">
      <c r="A32" s="17" t="s">
        <v>191</v>
      </c>
      <c r="B32" s="17" t="s">
        <v>192</v>
      </c>
      <c r="C32" s="15" t="s">
        <v>193</v>
      </c>
      <c r="D32" s="23" t="s">
        <v>45</v>
      </c>
      <c r="E32" s="17" t="s">
        <v>45</v>
      </c>
      <c r="F32" s="17" t="s">
        <v>45</v>
      </c>
      <c r="G32" s="17" t="s">
        <v>45</v>
      </c>
      <c r="H32" s="17" t="s">
        <v>45</v>
      </c>
      <c r="I32" s="17" t="s">
        <v>45</v>
      </c>
      <c r="J32" s="17" t="s">
        <v>18</v>
      </c>
      <c r="K32" s="18" t="s">
        <v>46</v>
      </c>
      <c r="L32" s="19" t="s">
        <v>48</v>
      </c>
      <c r="M32" s="18" t="s">
        <v>45</v>
      </c>
      <c r="N32" s="18" t="s">
        <v>194</v>
      </c>
      <c r="O32" s="18" t="s">
        <v>195</v>
      </c>
      <c r="P32" s="18" t="s">
        <v>196</v>
      </c>
      <c r="Q32" s="20" t="s">
        <v>45</v>
      </c>
      <c r="R32" s="20" t="s">
        <v>45</v>
      </c>
      <c r="S32" s="20" t="s">
        <v>197</v>
      </c>
      <c r="T32" s="20" t="s">
        <v>52</v>
      </c>
      <c r="U32" s="20" t="s">
        <v>45</v>
      </c>
      <c r="V32" s="20" t="s">
        <v>45</v>
      </c>
      <c r="W32" s="20" t="s">
        <v>52</v>
      </c>
      <c r="X32" s="20" t="s">
        <v>45</v>
      </c>
      <c r="Y32" s="20" t="s">
        <v>45</v>
      </c>
      <c r="Z32" s="20" t="s">
        <v>52</v>
      </c>
      <c r="AA32" s="20" t="s">
        <v>45</v>
      </c>
      <c r="AB32" s="20" t="s">
        <v>45</v>
      </c>
      <c r="AC32" s="20" t="s">
        <v>45</v>
      </c>
      <c r="AD32" s="20" t="s">
        <v>45</v>
      </c>
      <c r="AE32" s="20" t="s">
        <v>52</v>
      </c>
      <c r="AF32" s="20" t="s">
        <v>45</v>
      </c>
      <c r="AG32" s="20" t="s">
        <v>45</v>
      </c>
      <c r="AH32" s="20" t="s">
        <v>45</v>
      </c>
      <c r="AI32" s="20" t="s">
        <v>52</v>
      </c>
      <c r="AJ32" s="20" t="s">
        <v>45</v>
      </c>
      <c r="AK32" s="20" t="s">
        <v>45</v>
      </c>
      <c r="AL32" s="20" t="s">
        <v>52</v>
      </c>
      <c r="AM32" s="20" t="s">
        <v>45</v>
      </c>
      <c r="AN32" s="20" t="s">
        <v>45</v>
      </c>
      <c r="AO32" s="20" t="s">
        <v>45</v>
      </c>
      <c r="AP32" s="20" t="s">
        <v>45</v>
      </c>
      <c r="AQ32" s="20" t="s">
        <v>45</v>
      </c>
      <c r="AR32" s="20" t="s">
        <v>45</v>
      </c>
    </row>
    <row r="33" spans="1:44" ht="15.75" customHeight="1" x14ac:dyDescent="0.25">
      <c r="A33" s="17" t="s">
        <v>198</v>
      </c>
      <c r="B33" s="17" t="s">
        <v>199</v>
      </c>
      <c r="C33" s="15" t="s">
        <v>200</v>
      </c>
      <c r="D33" s="23" t="s">
        <v>45</v>
      </c>
      <c r="E33" s="17" t="s">
        <v>45</v>
      </c>
      <c r="F33" s="17" t="s">
        <v>45</v>
      </c>
      <c r="G33" s="17" t="s">
        <v>45</v>
      </c>
      <c r="H33" s="17" t="s">
        <v>45</v>
      </c>
      <c r="I33" s="17" t="s">
        <v>45</v>
      </c>
      <c r="J33" s="17" t="s">
        <v>18</v>
      </c>
      <c r="K33" s="18" t="s">
        <v>46</v>
      </c>
      <c r="L33" s="19" t="s">
        <v>47</v>
      </c>
      <c r="M33" s="19" t="s">
        <v>47</v>
      </c>
      <c r="N33" s="18" t="s">
        <v>201</v>
      </c>
      <c r="O33" s="18" t="s">
        <v>202</v>
      </c>
      <c r="P33" s="18" t="s">
        <v>203</v>
      </c>
      <c r="Q33" s="20" t="s">
        <v>45</v>
      </c>
      <c r="R33" s="20" t="s">
        <v>45</v>
      </c>
      <c r="S33" s="20" t="s">
        <v>51</v>
      </c>
      <c r="T33" s="20" t="s">
        <v>52</v>
      </c>
      <c r="U33" s="20" t="s">
        <v>45</v>
      </c>
      <c r="V33" s="20" t="s">
        <v>45</v>
      </c>
      <c r="W33" s="20" t="s">
        <v>46</v>
      </c>
      <c r="X33" s="20" t="s">
        <v>139</v>
      </c>
      <c r="Y33" s="20" t="s">
        <v>140</v>
      </c>
      <c r="Z33" s="20" t="s">
        <v>52</v>
      </c>
      <c r="AA33" s="20" t="s">
        <v>45</v>
      </c>
      <c r="AB33" s="20" t="s">
        <v>45</v>
      </c>
      <c r="AC33" s="20" t="s">
        <v>45</v>
      </c>
      <c r="AD33" s="20" t="s">
        <v>45</v>
      </c>
      <c r="AE33" s="20" t="s">
        <v>52</v>
      </c>
      <c r="AF33" s="20" t="s">
        <v>45</v>
      </c>
      <c r="AG33" s="20" t="s">
        <v>45</v>
      </c>
      <c r="AH33" s="20" t="s">
        <v>45</v>
      </c>
      <c r="AI33" s="20" t="s">
        <v>52</v>
      </c>
      <c r="AJ33" s="20" t="s">
        <v>45</v>
      </c>
      <c r="AK33" s="20" t="s">
        <v>45</v>
      </c>
      <c r="AL33" s="20" t="s">
        <v>52</v>
      </c>
      <c r="AM33" s="20" t="s">
        <v>45</v>
      </c>
      <c r="AN33" s="20" t="s">
        <v>45</v>
      </c>
      <c r="AO33" s="20" t="s">
        <v>45</v>
      </c>
      <c r="AP33" s="20" t="s">
        <v>45</v>
      </c>
      <c r="AQ33" s="20" t="s">
        <v>45</v>
      </c>
      <c r="AR33" s="20" t="s">
        <v>45</v>
      </c>
    </row>
    <row r="34" spans="1:44" ht="15.75" customHeight="1" x14ac:dyDescent="0.25">
      <c r="A34" s="17" t="s">
        <v>204</v>
      </c>
      <c r="B34" s="17" t="s">
        <v>205</v>
      </c>
      <c r="C34" s="26" t="s">
        <v>206</v>
      </c>
      <c r="D34" s="23" t="s">
        <v>45</v>
      </c>
      <c r="E34" s="17" t="s">
        <v>45</v>
      </c>
      <c r="F34" s="17" t="s">
        <v>45</v>
      </c>
      <c r="G34" s="17" t="s">
        <v>45</v>
      </c>
      <c r="H34" s="17" t="s">
        <v>45</v>
      </c>
      <c r="I34" s="17" t="s">
        <v>45</v>
      </c>
      <c r="J34" s="17" t="s">
        <v>18</v>
      </c>
      <c r="K34" s="18" t="s">
        <v>46</v>
      </c>
      <c r="L34" s="19" t="s">
        <v>47</v>
      </c>
      <c r="M34" s="19" t="s">
        <v>47</v>
      </c>
      <c r="N34" s="18" t="s">
        <v>207</v>
      </c>
      <c r="O34" s="18" t="s">
        <v>208</v>
      </c>
      <c r="P34" s="18" t="s">
        <v>209</v>
      </c>
      <c r="Q34" s="20" t="s">
        <v>45</v>
      </c>
      <c r="R34" s="20" t="s">
        <v>45</v>
      </c>
      <c r="S34" s="20" t="s">
        <v>105</v>
      </c>
      <c r="T34" s="20" t="s">
        <v>52</v>
      </c>
      <c r="U34" s="20" t="s">
        <v>45</v>
      </c>
      <c r="V34" s="20" t="s">
        <v>45</v>
      </c>
      <c r="W34" s="20" t="s">
        <v>52</v>
      </c>
      <c r="X34" s="20" t="s">
        <v>45</v>
      </c>
      <c r="Y34" s="20" t="s">
        <v>45</v>
      </c>
      <c r="Z34" s="20" t="s">
        <v>52</v>
      </c>
      <c r="AA34" s="20" t="s">
        <v>45</v>
      </c>
      <c r="AB34" s="20" t="s">
        <v>45</v>
      </c>
      <c r="AC34" s="20" t="s">
        <v>45</v>
      </c>
      <c r="AD34" s="20" t="s">
        <v>45</v>
      </c>
      <c r="AE34" s="20" t="s">
        <v>52</v>
      </c>
      <c r="AF34" s="20" t="s">
        <v>45</v>
      </c>
      <c r="AG34" s="20" t="s">
        <v>45</v>
      </c>
      <c r="AH34" s="20" t="s">
        <v>45</v>
      </c>
      <c r="AI34" s="20" t="s">
        <v>52</v>
      </c>
      <c r="AJ34" s="20" t="s">
        <v>45</v>
      </c>
      <c r="AK34" s="20" t="s">
        <v>45</v>
      </c>
      <c r="AL34" s="20" t="s">
        <v>52</v>
      </c>
      <c r="AM34" s="20" t="s">
        <v>45</v>
      </c>
      <c r="AN34" s="20" t="s">
        <v>45</v>
      </c>
      <c r="AO34" s="20" t="s">
        <v>45</v>
      </c>
      <c r="AP34" s="20" t="s">
        <v>45</v>
      </c>
      <c r="AQ34" s="20" t="s">
        <v>45</v>
      </c>
      <c r="AR34" s="20" t="s">
        <v>45</v>
      </c>
    </row>
    <row r="35" spans="1:44" ht="15.75" customHeight="1" x14ac:dyDescent="0.25">
      <c r="A35" s="17" t="s">
        <v>210</v>
      </c>
      <c r="B35" s="17" t="s">
        <v>211</v>
      </c>
      <c r="C35" s="26" t="s">
        <v>212</v>
      </c>
      <c r="D35" s="23" t="s">
        <v>45</v>
      </c>
      <c r="E35" s="17" t="s">
        <v>45</v>
      </c>
      <c r="F35" s="17" t="s">
        <v>45</v>
      </c>
      <c r="G35" s="17" t="s">
        <v>45</v>
      </c>
      <c r="H35" s="17" t="s">
        <v>45</v>
      </c>
      <c r="I35" s="17" t="s">
        <v>45</v>
      </c>
      <c r="J35" s="17" t="s">
        <v>18</v>
      </c>
      <c r="K35" s="18" t="s">
        <v>46</v>
      </c>
      <c r="L35" s="19" t="s">
        <v>48</v>
      </c>
      <c r="M35" s="18" t="s">
        <v>45</v>
      </c>
      <c r="N35" s="18" t="s">
        <v>194</v>
      </c>
      <c r="O35" s="18" t="s">
        <v>195</v>
      </c>
      <c r="P35" s="18" t="s">
        <v>196</v>
      </c>
      <c r="Q35" s="20" t="s">
        <v>45</v>
      </c>
      <c r="R35" s="20" t="s">
        <v>45</v>
      </c>
      <c r="S35" s="20" t="s">
        <v>81</v>
      </c>
      <c r="T35" s="20" t="s">
        <v>52</v>
      </c>
      <c r="U35" s="20" t="s">
        <v>45</v>
      </c>
      <c r="V35" s="20" t="s">
        <v>45</v>
      </c>
      <c r="W35" s="20" t="s">
        <v>52</v>
      </c>
      <c r="X35" s="20" t="s">
        <v>45</v>
      </c>
      <c r="Y35" s="20" t="s">
        <v>45</v>
      </c>
      <c r="Z35" s="20" t="s">
        <v>52</v>
      </c>
      <c r="AA35" s="20" t="s">
        <v>45</v>
      </c>
      <c r="AB35" s="20" t="s">
        <v>45</v>
      </c>
      <c r="AC35" s="20" t="s">
        <v>45</v>
      </c>
      <c r="AD35" s="20" t="s">
        <v>45</v>
      </c>
      <c r="AE35" s="20" t="s">
        <v>52</v>
      </c>
      <c r="AF35" s="20" t="s">
        <v>45</v>
      </c>
      <c r="AG35" s="20" t="s">
        <v>45</v>
      </c>
      <c r="AH35" s="20" t="s">
        <v>45</v>
      </c>
      <c r="AI35" s="20" t="s">
        <v>52</v>
      </c>
      <c r="AJ35" s="20" t="s">
        <v>45</v>
      </c>
      <c r="AK35" s="20" t="s">
        <v>45</v>
      </c>
      <c r="AL35" s="20" t="s">
        <v>52</v>
      </c>
      <c r="AM35" s="20" t="s">
        <v>45</v>
      </c>
      <c r="AN35" s="20" t="s">
        <v>45</v>
      </c>
      <c r="AO35" s="20" t="s">
        <v>45</v>
      </c>
      <c r="AP35" s="20" t="s">
        <v>45</v>
      </c>
      <c r="AQ35" s="20" t="s">
        <v>45</v>
      </c>
      <c r="AR35" s="20" t="s">
        <v>45</v>
      </c>
    </row>
    <row r="36" spans="1:44" ht="15.75" customHeight="1" x14ac:dyDescent="0.25">
      <c r="A36" s="17" t="s">
        <v>213</v>
      </c>
      <c r="B36" s="17" t="s">
        <v>214</v>
      </c>
      <c r="C36" s="26" t="s">
        <v>215</v>
      </c>
      <c r="D36" s="23" t="s">
        <v>45</v>
      </c>
      <c r="E36" s="17" t="s">
        <v>45</v>
      </c>
      <c r="F36" s="17" t="s">
        <v>45</v>
      </c>
      <c r="G36" s="17" t="s">
        <v>45</v>
      </c>
      <c r="H36" s="17" t="s">
        <v>45</v>
      </c>
      <c r="I36" s="17" t="s">
        <v>45</v>
      </c>
      <c r="J36" s="17" t="s">
        <v>18</v>
      </c>
      <c r="K36" s="18" t="s">
        <v>46</v>
      </c>
      <c r="L36" s="19" t="s">
        <v>47</v>
      </c>
      <c r="M36" s="19" t="s">
        <v>47</v>
      </c>
      <c r="N36" s="18" t="s">
        <v>216</v>
      </c>
      <c r="O36" s="18" t="s">
        <v>217</v>
      </c>
      <c r="P36" s="18" t="s">
        <v>217</v>
      </c>
      <c r="Q36" s="20" t="s">
        <v>45</v>
      </c>
      <c r="R36" s="20" t="s">
        <v>45</v>
      </c>
      <c r="S36" s="20" t="s">
        <v>51</v>
      </c>
      <c r="T36" s="20" t="s">
        <v>52</v>
      </c>
      <c r="U36" s="20" t="s">
        <v>45</v>
      </c>
      <c r="V36" s="20" t="s">
        <v>45</v>
      </c>
      <c r="W36" s="20" t="s">
        <v>52</v>
      </c>
      <c r="X36" s="20" t="s">
        <v>45</v>
      </c>
      <c r="Y36" s="20" t="s">
        <v>45</v>
      </c>
      <c r="Z36" s="20" t="s">
        <v>52</v>
      </c>
      <c r="AA36" s="20" t="s">
        <v>45</v>
      </c>
      <c r="AB36" s="20" t="s">
        <v>45</v>
      </c>
      <c r="AC36" s="20" t="s">
        <v>45</v>
      </c>
      <c r="AD36" s="20" t="s">
        <v>45</v>
      </c>
      <c r="AE36" s="20" t="s">
        <v>52</v>
      </c>
      <c r="AF36" s="20" t="s">
        <v>45</v>
      </c>
      <c r="AG36" s="20" t="s">
        <v>45</v>
      </c>
      <c r="AH36" s="20" t="s">
        <v>45</v>
      </c>
      <c r="AI36" s="20" t="s">
        <v>52</v>
      </c>
      <c r="AJ36" s="20" t="s">
        <v>45</v>
      </c>
      <c r="AK36" s="20" t="s">
        <v>45</v>
      </c>
      <c r="AL36" s="20" t="s">
        <v>52</v>
      </c>
      <c r="AM36" s="20" t="s">
        <v>45</v>
      </c>
      <c r="AN36" s="20" t="s">
        <v>45</v>
      </c>
      <c r="AO36" s="20" t="s">
        <v>45</v>
      </c>
      <c r="AP36" s="20" t="s">
        <v>45</v>
      </c>
      <c r="AQ36" s="20" t="s">
        <v>45</v>
      </c>
      <c r="AR36" s="20" t="s">
        <v>45</v>
      </c>
    </row>
    <row r="37" spans="1:44" ht="15.75" customHeight="1" x14ac:dyDescent="0.25">
      <c r="A37" s="17" t="s">
        <v>218</v>
      </c>
      <c r="B37" s="17" t="s">
        <v>219</v>
      </c>
      <c r="C37" s="26" t="s">
        <v>220</v>
      </c>
      <c r="D37" s="23" t="s">
        <v>45</v>
      </c>
      <c r="E37" s="18" t="s">
        <v>45</v>
      </c>
      <c r="F37" s="18" t="s">
        <v>45</v>
      </c>
      <c r="G37" s="17" t="s">
        <v>45</v>
      </c>
      <c r="H37" s="18" t="s">
        <v>45</v>
      </c>
      <c r="I37" s="17" t="s">
        <v>45</v>
      </c>
      <c r="J37" s="17" t="s">
        <v>18</v>
      </c>
      <c r="K37" s="18" t="s">
        <v>46</v>
      </c>
      <c r="L37" s="19" t="s">
        <v>47</v>
      </c>
      <c r="M37" s="19" t="s">
        <v>47</v>
      </c>
      <c r="N37" s="18" t="s">
        <v>221</v>
      </c>
      <c r="O37" s="18" t="s">
        <v>222</v>
      </c>
      <c r="P37" s="18" t="s">
        <v>222</v>
      </c>
      <c r="Q37" s="20" t="s">
        <v>45</v>
      </c>
      <c r="R37" s="20" t="s">
        <v>45</v>
      </c>
      <c r="S37" s="20" t="s">
        <v>129</v>
      </c>
      <c r="T37" s="20" t="s">
        <v>52</v>
      </c>
      <c r="U37" s="20" t="s">
        <v>45</v>
      </c>
      <c r="V37" s="20" t="s">
        <v>45</v>
      </c>
      <c r="W37" s="20" t="s">
        <v>52</v>
      </c>
      <c r="X37" s="20" t="s">
        <v>45</v>
      </c>
      <c r="Y37" s="20" t="s">
        <v>45</v>
      </c>
      <c r="Z37" s="20" t="s">
        <v>52</v>
      </c>
      <c r="AA37" s="20" t="s">
        <v>45</v>
      </c>
      <c r="AB37" s="20" t="s">
        <v>45</v>
      </c>
      <c r="AC37" s="20" t="s">
        <v>45</v>
      </c>
      <c r="AD37" s="20" t="s">
        <v>45</v>
      </c>
      <c r="AE37" s="20" t="s">
        <v>52</v>
      </c>
      <c r="AF37" s="20" t="s">
        <v>45</v>
      </c>
      <c r="AG37" s="20" t="s">
        <v>45</v>
      </c>
      <c r="AH37" s="20" t="s">
        <v>45</v>
      </c>
      <c r="AI37" s="20" t="s">
        <v>52</v>
      </c>
      <c r="AJ37" s="20" t="s">
        <v>45</v>
      </c>
      <c r="AK37" s="20" t="s">
        <v>45</v>
      </c>
      <c r="AL37" s="20" t="s">
        <v>52</v>
      </c>
      <c r="AM37" s="20" t="s">
        <v>45</v>
      </c>
      <c r="AN37" s="20" t="s">
        <v>45</v>
      </c>
      <c r="AO37" s="20" t="s">
        <v>45</v>
      </c>
      <c r="AP37" s="20" t="s">
        <v>45</v>
      </c>
      <c r="AQ37" s="20" t="s">
        <v>45</v>
      </c>
      <c r="AR37" s="20" t="s">
        <v>45</v>
      </c>
    </row>
    <row r="38" spans="1:44" ht="15.75" customHeight="1" x14ac:dyDescent="0.25">
      <c r="A38" s="17" t="s">
        <v>223</v>
      </c>
      <c r="B38" s="17" t="s">
        <v>224</v>
      </c>
      <c r="C38" s="26" t="s">
        <v>225</v>
      </c>
      <c r="D38" s="23" t="s">
        <v>45</v>
      </c>
      <c r="E38" s="17" t="s">
        <v>45</v>
      </c>
      <c r="F38" s="17" t="s">
        <v>45</v>
      </c>
      <c r="G38" s="17" t="s">
        <v>45</v>
      </c>
      <c r="H38" s="17" t="s">
        <v>45</v>
      </c>
      <c r="I38" s="17" t="s">
        <v>45</v>
      </c>
      <c r="J38" s="17" t="s">
        <v>18</v>
      </c>
      <c r="K38" s="18" t="s">
        <v>46</v>
      </c>
      <c r="L38" s="19" t="s">
        <v>47</v>
      </c>
      <c r="M38" s="19" t="s">
        <v>47</v>
      </c>
      <c r="N38" s="18" t="s">
        <v>181</v>
      </c>
      <c r="O38" s="18" t="s">
        <v>182</v>
      </c>
      <c r="P38" s="18" t="s">
        <v>182</v>
      </c>
      <c r="Q38" s="20" t="s">
        <v>45</v>
      </c>
      <c r="R38" s="20" t="s">
        <v>45</v>
      </c>
      <c r="S38" s="20" t="s">
        <v>153</v>
      </c>
      <c r="T38" s="20" t="s">
        <v>52</v>
      </c>
      <c r="U38" s="20" t="s">
        <v>45</v>
      </c>
      <c r="V38" s="20" t="s">
        <v>45</v>
      </c>
      <c r="W38" s="20" t="s">
        <v>52</v>
      </c>
      <c r="X38" s="20" t="s">
        <v>45</v>
      </c>
      <c r="Y38" s="20" t="s">
        <v>45</v>
      </c>
      <c r="Z38" s="20" t="s">
        <v>52</v>
      </c>
      <c r="AA38" s="20" t="s">
        <v>45</v>
      </c>
      <c r="AB38" s="20" t="s">
        <v>45</v>
      </c>
      <c r="AC38" s="20" t="s">
        <v>45</v>
      </c>
      <c r="AD38" s="20" t="s">
        <v>45</v>
      </c>
      <c r="AE38" s="20" t="s">
        <v>52</v>
      </c>
      <c r="AF38" s="20" t="s">
        <v>45</v>
      </c>
      <c r="AG38" s="20" t="s">
        <v>45</v>
      </c>
      <c r="AH38" s="20" t="s">
        <v>45</v>
      </c>
      <c r="AI38" s="20" t="s">
        <v>52</v>
      </c>
      <c r="AJ38" s="20" t="s">
        <v>45</v>
      </c>
      <c r="AK38" s="20" t="s">
        <v>45</v>
      </c>
      <c r="AL38" s="20" t="s">
        <v>52</v>
      </c>
      <c r="AM38" s="20" t="s">
        <v>45</v>
      </c>
      <c r="AN38" s="20" t="s">
        <v>45</v>
      </c>
      <c r="AO38" s="20" t="s">
        <v>45</v>
      </c>
      <c r="AP38" s="20" t="s">
        <v>45</v>
      </c>
      <c r="AQ38" s="20" t="s">
        <v>45</v>
      </c>
      <c r="AR38" s="20" t="s">
        <v>45</v>
      </c>
    </row>
    <row r="39" spans="1:44" ht="15.75" customHeight="1" x14ac:dyDescent="0.25">
      <c r="A39" s="17" t="s">
        <v>226</v>
      </c>
      <c r="B39" s="17" t="s">
        <v>227</v>
      </c>
      <c r="C39" s="26" t="s">
        <v>228</v>
      </c>
      <c r="D39" s="23" t="s">
        <v>45</v>
      </c>
      <c r="E39" s="17" t="s">
        <v>45</v>
      </c>
      <c r="F39" s="17" t="s">
        <v>45</v>
      </c>
      <c r="G39" s="17" t="s">
        <v>45</v>
      </c>
      <c r="H39" s="17" t="s">
        <v>45</v>
      </c>
      <c r="I39" s="17" t="s">
        <v>45</v>
      </c>
      <c r="J39" s="17" t="s">
        <v>18</v>
      </c>
      <c r="K39" s="18" t="s">
        <v>46</v>
      </c>
      <c r="L39" s="19" t="s">
        <v>47</v>
      </c>
      <c r="M39" s="19" t="s">
        <v>47</v>
      </c>
      <c r="N39" s="18" t="s">
        <v>229</v>
      </c>
      <c r="O39" s="18" t="s">
        <v>230</v>
      </c>
      <c r="P39" s="18" t="s">
        <v>230</v>
      </c>
      <c r="Q39" s="20" t="s">
        <v>45</v>
      </c>
      <c r="R39" s="20" t="s">
        <v>45</v>
      </c>
      <c r="S39" s="20" t="s">
        <v>81</v>
      </c>
      <c r="T39" s="20" t="s">
        <v>52</v>
      </c>
      <c r="U39" s="20" t="s">
        <v>45</v>
      </c>
      <c r="V39" s="20" t="s">
        <v>45</v>
      </c>
      <c r="W39" s="20" t="s">
        <v>52</v>
      </c>
      <c r="X39" s="20" t="s">
        <v>45</v>
      </c>
      <c r="Y39" s="20" t="s">
        <v>45</v>
      </c>
      <c r="Z39" s="20" t="s">
        <v>52</v>
      </c>
      <c r="AA39" s="20" t="s">
        <v>45</v>
      </c>
      <c r="AB39" s="20" t="s">
        <v>45</v>
      </c>
      <c r="AC39" s="20" t="s">
        <v>45</v>
      </c>
      <c r="AD39" s="20" t="s">
        <v>45</v>
      </c>
      <c r="AE39" s="20" t="s">
        <v>52</v>
      </c>
      <c r="AF39" s="20" t="s">
        <v>45</v>
      </c>
      <c r="AG39" s="20" t="s">
        <v>45</v>
      </c>
      <c r="AH39" s="20" t="s">
        <v>45</v>
      </c>
      <c r="AI39" s="20" t="s">
        <v>52</v>
      </c>
      <c r="AJ39" s="20" t="s">
        <v>45</v>
      </c>
      <c r="AK39" s="20" t="s">
        <v>45</v>
      </c>
      <c r="AL39" s="20" t="s">
        <v>52</v>
      </c>
      <c r="AM39" s="20" t="s">
        <v>45</v>
      </c>
      <c r="AN39" s="20" t="s">
        <v>45</v>
      </c>
      <c r="AO39" s="20" t="s">
        <v>45</v>
      </c>
      <c r="AP39" s="20" t="s">
        <v>45</v>
      </c>
      <c r="AQ39" s="20" t="s">
        <v>45</v>
      </c>
      <c r="AR39" s="20" t="s">
        <v>45</v>
      </c>
    </row>
    <row r="40" spans="1:44" ht="15.75" customHeight="1" x14ac:dyDescent="0.25">
      <c r="A40" s="17" t="s">
        <v>231</v>
      </c>
      <c r="B40" s="17" t="s">
        <v>232</v>
      </c>
      <c r="C40" s="26" t="s">
        <v>233</v>
      </c>
      <c r="D40" s="27" t="s">
        <v>45</v>
      </c>
      <c r="E40" s="17" t="s">
        <v>45</v>
      </c>
      <c r="F40" s="17" t="s">
        <v>45</v>
      </c>
      <c r="G40" s="17" t="s">
        <v>45</v>
      </c>
      <c r="H40" s="17" t="s">
        <v>45</v>
      </c>
      <c r="I40" s="17" t="s">
        <v>45</v>
      </c>
      <c r="J40" s="17" t="s">
        <v>18</v>
      </c>
      <c r="K40" s="18" t="s">
        <v>46</v>
      </c>
      <c r="L40" s="19" t="s">
        <v>48</v>
      </c>
      <c r="M40" s="18" t="s">
        <v>45</v>
      </c>
      <c r="N40" s="18" t="s">
        <v>234</v>
      </c>
      <c r="O40" s="18" t="s">
        <v>235</v>
      </c>
      <c r="P40" s="18" t="s">
        <v>236</v>
      </c>
      <c r="Q40" s="20" t="s">
        <v>45</v>
      </c>
      <c r="R40" s="20" t="s">
        <v>237</v>
      </c>
      <c r="S40" s="20" t="s">
        <v>58</v>
      </c>
      <c r="T40" s="20" t="s">
        <v>52</v>
      </c>
      <c r="U40" s="20" t="s">
        <v>45</v>
      </c>
      <c r="V40" s="20" t="s">
        <v>45</v>
      </c>
      <c r="W40" s="20" t="s">
        <v>46</v>
      </c>
      <c r="X40" s="20" t="s">
        <v>238</v>
      </c>
      <c r="Y40" s="20" t="s">
        <v>140</v>
      </c>
      <c r="Z40" s="20" t="s">
        <v>52</v>
      </c>
      <c r="AA40" s="20" t="s">
        <v>45</v>
      </c>
      <c r="AB40" s="20" t="s">
        <v>45</v>
      </c>
      <c r="AC40" s="20" t="s">
        <v>45</v>
      </c>
      <c r="AD40" s="20" t="s">
        <v>45</v>
      </c>
      <c r="AE40" s="20" t="s">
        <v>52</v>
      </c>
      <c r="AF40" s="20" t="s">
        <v>45</v>
      </c>
      <c r="AG40" s="20" t="s">
        <v>45</v>
      </c>
      <c r="AH40" s="20" t="s">
        <v>45</v>
      </c>
      <c r="AI40" s="20" t="s">
        <v>52</v>
      </c>
      <c r="AJ40" s="20" t="s">
        <v>45</v>
      </c>
      <c r="AK40" s="20" t="s">
        <v>45</v>
      </c>
      <c r="AL40" s="20" t="s">
        <v>52</v>
      </c>
      <c r="AM40" s="20" t="s">
        <v>45</v>
      </c>
      <c r="AN40" s="20" t="s">
        <v>45</v>
      </c>
      <c r="AO40" s="20" t="s">
        <v>45</v>
      </c>
      <c r="AP40" s="20" t="s">
        <v>45</v>
      </c>
      <c r="AQ40" s="20" t="s">
        <v>45</v>
      </c>
      <c r="AR40" s="20" t="s">
        <v>45</v>
      </c>
    </row>
    <row r="41" spans="1:44" ht="15.75" customHeight="1" x14ac:dyDescent="0.25">
      <c r="A41" s="17" t="s">
        <v>239</v>
      </c>
      <c r="B41" s="17" t="s">
        <v>240</v>
      </c>
      <c r="C41" s="26" t="s">
        <v>241</v>
      </c>
      <c r="D41" s="23" t="s">
        <v>45</v>
      </c>
      <c r="E41" s="17" t="s">
        <v>45</v>
      </c>
      <c r="F41" s="17" t="s">
        <v>45</v>
      </c>
      <c r="G41" s="17" t="s">
        <v>45</v>
      </c>
      <c r="H41" s="17" t="s">
        <v>45</v>
      </c>
      <c r="I41" s="17" t="s">
        <v>45</v>
      </c>
      <c r="J41" s="17" t="s">
        <v>18</v>
      </c>
      <c r="K41" s="18" t="s">
        <v>46</v>
      </c>
      <c r="L41" s="19" t="s">
        <v>48</v>
      </c>
      <c r="M41" s="18" t="s">
        <v>45</v>
      </c>
      <c r="N41" s="18" t="s">
        <v>194</v>
      </c>
      <c r="O41" s="18" t="s">
        <v>195</v>
      </c>
      <c r="P41" s="18" t="s">
        <v>196</v>
      </c>
      <c r="Q41" s="20" t="s">
        <v>45</v>
      </c>
      <c r="R41" s="20" t="s">
        <v>45</v>
      </c>
      <c r="S41" s="20" t="s">
        <v>153</v>
      </c>
      <c r="T41" s="20" t="s">
        <v>52</v>
      </c>
      <c r="U41" s="20" t="s">
        <v>45</v>
      </c>
      <c r="V41" s="20" t="s">
        <v>45</v>
      </c>
      <c r="W41" s="20" t="s">
        <v>52</v>
      </c>
      <c r="X41" s="20" t="s">
        <v>45</v>
      </c>
      <c r="Y41" s="20" t="s">
        <v>45</v>
      </c>
      <c r="Z41" s="20" t="s">
        <v>52</v>
      </c>
      <c r="AA41" s="20" t="s">
        <v>45</v>
      </c>
      <c r="AB41" s="20" t="s">
        <v>45</v>
      </c>
      <c r="AC41" s="20" t="s">
        <v>45</v>
      </c>
      <c r="AD41" s="20" t="s">
        <v>45</v>
      </c>
      <c r="AE41" s="20" t="s">
        <v>52</v>
      </c>
      <c r="AF41" s="20" t="s">
        <v>45</v>
      </c>
      <c r="AG41" s="20" t="s">
        <v>45</v>
      </c>
      <c r="AH41" s="20" t="s">
        <v>45</v>
      </c>
      <c r="AI41" s="20" t="s">
        <v>52</v>
      </c>
      <c r="AJ41" s="20" t="s">
        <v>45</v>
      </c>
      <c r="AK41" s="20" t="s">
        <v>45</v>
      </c>
      <c r="AL41" s="20" t="s">
        <v>52</v>
      </c>
      <c r="AM41" s="20" t="s">
        <v>45</v>
      </c>
      <c r="AN41" s="20" t="s">
        <v>45</v>
      </c>
      <c r="AO41" s="20" t="s">
        <v>45</v>
      </c>
      <c r="AP41" s="20" t="s">
        <v>45</v>
      </c>
      <c r="AQ41" s="20" t="s">
        <v>45</v>
      </c>
      <c r="AR41" s="20" t="s">
        <v>45</v>
      </c>
    </row>
    <row r="42" spans="1:44" ht="15.75" customHeight="1" x14ac:dyDescent="0.25">
      <c r="A42" s="17" t="s">
        <v>242</v>
      </c>
      <c r="B42" s="17" t="s">
        <v>243</v>
      </c>
      <c r="C42" s="28" t="s">
        <v>244</v>
      </c>
      <c r="D42" s="27" t="s">
        <v>45</v>
      </c>
      <c r="E42" s="17" t="s">
        <v>45</v>
      </c>
      <c r="F42" s="17" t="s">
        <v>45</v>
      </c>
      <c r="G42" s="17" t="s">
        <v>45</v>
      </c>
      <c r="H42" s="17" t="s">
        <v>45</v>
      </c>
      <c r="I42" s="17" t="s">
        <v>45</v>
      </c>
      <c r="J42" s="17" t="s">
        <v>18</v>
      </c>
      <c r="K42" s="18" t="s">
        <v>46</v>
      </c>
      <c r="L42" s="19" t="s">
        <v>48</v>
      </c>
      <c r="M42" s="18" t="s">
        <v>45</v>
      </c>
      <c r="N42" s="18" t="s">
        <v>245</v>
      </c>
      <c r="O42" s="18" t="s">
        <v>246</v>
      </c>
      <c r="P42" s="18" t="s">
        <v>247</v>
      </c>
      <c r="Q42" s="20" t="s">
        <v>45</v>
      </c>
      <c r="R42" s="20" t="s">
        <v>45</v>
      </c>
      <c r="S42" s="20" t="s">
        <v>248</v>
      </c>
      <c r="T42" s="20" t="s">
        <v>52</v>
      </c>
      <c r="U42" s="20" t="s">
        <v>45</v>
      </c>
      <c r="V42" s="20" t="s">
        <v>45</v>
      </c>
      <c r="W42" s="20" t="s">
        <v>46</v>
      </c>
      <c r="X42" s="20" t="s">
        <v>249</v>
      </c>
      <c r="Y42" s="20" t="s">
        <v>140</v>
      </c>
      <c r="Z42" s="20" t="s">
        <v>52</v>
      </c>
      <c r="AA42" s="20" t="s">
        <v>45</v>
      </c>
      <c r="AB42" s="20" t="s">
        <v>45</v>
      </c>
      <c r="AC42" s="20" t="s">
        <v>45</v>
      </c>
      <c r="AD42" s="20" t="s">
        <v>45</v>
      </c>
      <c r="AE42" s="20" t="s">
        <v>52</v>
      </c>
      <c r="AF42" s="20" t="s">
        <v>45</v>
      </c>
      <c r="AG42" s="20" t="s">
        <v>45</v>
      </c>
      <c r="AH42" s="20" t="s">
        <v>45</v>
      </c>
      <c r="AI42" s="20" t="s">
        <v>52</v>
      </c>
      <c r="AJ42" s="20" t="s">
        <v>45</v>
      </c>
      <c r="AK42" s="20" t="s">
        <v>45</v>
      </c>
      <c r="AL42" s="20" t="s">
        <v>52</v>
      </c>
      <c r="AM42" s="20" t="s">
        <v>45</v>
      </c>
      <c r="AN42" s="20" t="s">
        <v>45</v>
      </c>
      <c r="AO42" s="20" t="s">
        <v>45</v>
      </c>
      <c r="AP42" s="20" t="s">
        <v>45</v>
      </c>
      <c r="AQ42" s="20" t="s">
        <v>45</v>
      </c>
      <c r="AR42" s="20" t="s">
        <v>45</v>
      </c>
    </row>
    <row r="43" spans="1:44" ht="15.75" customHeight="1" x14ac:dyDescent="0.25">
      <c r="A43" s="17" t="s">
        <v>250</v>
      </c>
      <c r="B43" s="17" t="s">
        <v>251</v>
      </c>
      <c r="C43" s="26" t="s">
        <v>252</v>
      </c>
      <c r="D43" s="23" t="s">
        <v>45</v>
      </c>
      <c r="E43" s="17" t="s">
        <v>45</v>
      </c>
      <c r="F43" s="17" t="s">
        <v>45</v>
      </c>
      <c r="G43" s="17" t="s">
        <v>45</v>
      </c>
      <c r="H43" s="17" t="s">
        <v>45</v>
      </c>
      <c r="I43" s="17" t="s">
        <v>45</v>
      </c>
      <c r="J43" s="17" t="s">
        <v>18</v>
      </c>
      <c r="K43" s="18" t="s">
        <v>46</v>
      </c>
      <c r="L43" s="19" t="s">
        <v>48</v>
      </c>
      <c r="M43" s="18" t="s">
        <v>45</v>
      </c>
      <c r="N43" s="18" t="s">
        <v>253</v>
      </c>
      <c r="O43" s="18" t="s">
        <v>254</v>
      </c>
      <c r="P43" s="18" t="s">
        <v>254</v>
      </c>
      <c r="Q43" s="20" t="s">
        <v>45</v>
      </c>
      <c r="R43" s="20" t="s">
        <v>45</v>
      </c>
      <c r="S43" s="20" t="s">
        <v>76</v>
      </c>
      <c r="T43" s="20" t="s">
        <v>52</v>
      </c>
      <c r="U43" s="20" t="s">
        <v>45</v>
      </c>
      <c r="V43" s="20" t="s">
        <v>45</v>
      </c>
      <c r="W43" s="20" t="s">
        <v>52</v>
      </c>
      <c r="X43" s="20" t="s">
        <v>45</v>
      </c>
      <c r="Y43" s="20" t="s">
        <v>45</v>
      </c>
      <c r="Z43" s="20" t="s">
        <v>52</v>
      </c>
      <c r="AA43" s="20" t="s">
        <v>45</v>
      </c>
      <c r="AB43" s="20" t="s">
        <v>45</v>
      </c>
      <c r="AC43" s="20" t="s">
        <v>45</v>
      </c>
      <c r="AD43" s="20" t="s">
        <v>45</v>
      </c>
      <c r="AE43" s="20" t="s">
        <v>52</v>
      </c>
      <c r="AF43" s="20" t="s">
        <v>45</v>
      </c>
      <c r="AG43" s="20" t="s">
        <v>45</v>
      </c>
      <c r="AH43" s="20" t="s">
        <v>45</v>
      </c>
      <c r="AI43" s="20" t="s">
        <v>52</v>
      </c>
      <c r="AJ43" s="20" t="s">
        <v>45</v>
      </c>
      <c r="AK43" s="20" t="s">
        <v>45</v>
      </c>
      <c r="AL43" s="20" t="s">
        <v>52</v>
      </c>
      <c r="AM43" s="20" t="s">
        <v>45</v>
      </c>
      <c r="AN43" s="20" t="s">
        <v>45</v>
      </c>
      <c r="AO43" s="20" t="s">
        <v>45</v>
      </c>
      <c r="AP43" s="20" t="s">
        <v>45</v>
      </c>
      <c r="AQ43" s="20" t="s">
        <v>45</v>
      </c>
      <c r="AR43" s="20" t="s">
        <v>45</v>
      </c>
    </row>
    <row r="44" spans="1:44" ht="15.75" customHeight="1" x14ac:dyDescent="0.25">
      <c r="A44" s="17" t="s">
        <v>255</v>
      </c>
      <c r="B44" s="17" t="s">
        <v>256</v>
      </c>
      <c r="C44" s="26" t="s">
        <v>257</v>
      </c>
      <c r="D44" s="23" t="s">
        <v>45</v>
      </c>
      <c r="E44" s="17" t="s">
        <v>45</v>
      </c>
      <c r="F44" s="17" t="s">
        <v>45</v>
      </c>
      <c r="G44" s="17" t="s">
        <v>45</v>
      </c>
      <c r="H44" s="17" t="s">
        <v>45</v>
      </c>
      <c r="I44" s="17" t="s">
        <v>45</v>
      </c>
      <c r="J44" s="17" t="s">
        <v>18</v>
      </c>
      <c r="K44" s="18" t="s">
        <v>46</v>
      </c>
      <c r="L44" s="19" t="s">
        <v>47</v>
      </c>
      <c r="M44" s="19" t="s">
        <v>47</v>
      </c>
      <c r="N44" s="18" t="s">
        <v>80</v>
      </c>
      <c r="O44" s="18" t="s">
        <v>45</v>
      </c>
      <c r="P44" s="18" t="s">
        <v>45</v>
      </c>
      <c r="Q44" s="20" t="s">
        <v>45</v>
      </c>
      <c r="R44" s="20" t="s">
        <v>45</v>
      </c>
      <c r="S44" s="20" t="s">
        <v>89</v>
      </c>
      <c r="T44" s="20" t="s">
        <v>52</v>
      </c>
      <c r="U44" s="20" t="s">
        <v>45</v>
      </c>
      <c r="V44" s="20" t="s">
        <v>45</v>
      </c>
      <c r="W44" s="20" t="s">
        <v>52</v>
      </c>
      <c r="X44" s="20" t="s">
        <v>45</v>
      </c>
      <c r="Y44" s="20" t="s">
        <v>45</v>
      </c>
      <c r="Z44" s="20" t="s">
        <v>52</v>
      </c>
      <c r="AA44" s="20" t="s">
        <v>45</v>
      </c>
      <c r="AB44" s="20" t="s">
        <v>45</v>
      </c>
      <c r="AC44" s="20" t="s">
        <v>45</v>
      </c>
      <c r="AD44" s="20" t="s">
        <v>45</v>
      </c>
      <c r="AE44" s="20" t="s">
        <v>52</v>
      </c>
      <c r="AF44" s="20" t="s">
        <v>45</v>
      </c>
      <c r="AG44" s="20" t="s">
        <v>45</v>
      </c>
      <c r="AH44" s="20" t="s">
        <v>45</v>
      </c>
      <c r="AI44" s="20" t="s">
        <v>52</v>
      </c>
      <c r="AJ44" s="20" t="s">
        <v>45</v>
      </c>
      <c r="AK44" s="20" t="s">
        <v>45</v>
      </c>
      <c r="AL44" s="20" t="s">
        <v>52</v>
      </c>
      <c r="AM44" s="20" t="s">
        <v>45</v>
      </c>
      <c r="AN44" s="20" t="s">
        <v>45</v>
      </c>
      <c r="AO44" s="20" t="s">
        <v>45</v>
      </c>
      <c r="AP44" s="20" t="s">
        <v>45</v>
      </c>
      <c r="AQ44" s="20" t="s">
        <v>45</v>
      </c>
      <c r="AR44" s="20" t="s">
        <v>45</v>
      </c>
    </row>
    <row r="45" spans="1:44" ht="15.75" customHeight="1" x14ac:dyDescent="0.25">
      <c r="A45" s="17" t="s">
        <v>258</v>
      </c>
      <c r="B45" s="17" t="s">
        <v>259</v>
      </c>
      <c r="C45" s="26" t="s">
        <v>260</v>
      </c>
      <c r="D45" s="23" t="s">
        <v>45</v>
      </c>
      <c r="E45" s="17" t="s">
        <v>45</v>
      </c>
      <c r="F45" s="17" t="s">
        <v>45</v>
      </c>
      <c r="G45" s="17" t="s">
        <v>45</v>
      </c>
      <c r="H45" s="17" t="s">
        <v>45</v>
      </c>
      <c r="I45" s="17" t="s">
        <v>45</v>
      </c>
      <c r="J45" s="17" t="s">
        <v>18</v>
      </c>
      <c r="K45" s="18" t="s">
        <v>46</v>
      </c>
      <c r="L45" s="19" t="s">
        <v>48</v>
      </c>
      <c r="M45" s="18" t="s">
        <v>45</v>
      </c>
      <c r="N45" s="18" t="s">
        <v>194</v>
      </c>
      <c r="O45" s="18" t="s">
        <v>195</v>
      </c>
      <c r="P45" s="18" t="s">
        <v>196</v>
      </c>
      <c r="Q45" s="20" t="s">
        <v>45</v>
      </c>
      <c r="R45" s="20" t="s">
        <v>261</v>
      </c>
      <c r="S45" s="20" t="s">
        <v>129</v>
      </c>
      <c r="T45" s="20" t="s">
        <v>52</v>
      </c>
      <c r="U45" s="20" t="s">
        <v>45</v>
      </c>
      <c r="V45" s="20" t="s">
        <v>45</v>
      </c>
      <c r="W45" s="20" t="s">
        <v>52</v>
      </c>
      <c r="X45" s="20" t="s">
        <v>45</v>
      </c>
      <c r="Y45" s="20" t="s">
        <v>45</v>
      </c>
      <c r="Z45" s="20" t="s">
        <v>52</v>
      </c>
      <c r="AA45" s="20" t="s">
        <v>45</v>
      </c>
      <c r="AB45" s="20" t="s">
        <v>45</v>
      </c>
      <c r="AC45" s="20" t="s">
        <v>45</v>
      </c>
      <c r="AD45" s="20" t="s">
        <v>45</v>
      </c>
      <c r="AE45" s="20" t="s">
        <v>52</v>
      </c>
      <c r="AF45" s="20" t="s">
        <v>45</v>
      </c>
      <c r="AG45" s="20" t="s">
        <v>45</v>
      </c>
      <c r="AH45" s="20" t="s">
        <v>45</v>
      </c>
      <c r="AI45" s="20" t="s">
        <v>52</v>
      </c>
      <c r="AJ45" s="20" t="s">
        <v>45</v>
      </c>
      <c r="AK45" s="20" t="s">
        <v>45</v>
      </c>
      <c r="AL45" s="20" t="s">
        <v>52</v>
      </c>
      <c r="AM45" s="20" t="s">
        <v>45</v>
      </c>
      <c r="AN45" s="20" t="s">
        <v>45</v>
      </c>
      <c r="AO45" s="20" t="s">
        <v>45</v>
      </c>
      <c r="AP45" s="20" t="s">
        <v>45</v>
      </c>
      <c r="AQ45" s="20" t="s">
        <v>45</v>
      </c>
      <c r="AR45" s="20" t="s">
        <v>45</v>
      </c>
    </row>
    <row r="46" spans="1:44" ht="15.75" customHeight="1" x14ac:dyDescent="0.25">
      <c r="A46" s="17" t="s">
        <v>262</v>
      </c>
      <c r="B46" s="17" t="s">
        <v>263</v>
      </c>
      <c r="C46" s="26" t="s">
        <v>264</v>
      </c>
      <c r="D46" s="23" t="s">
        <v>45</v>
      </c>
      <c r="E46" s="17" t="s">
        <v>45</v>
      </c>
      <c r="F46" s="17" t="s">
        <v>45</v>
      </c>
      <c r="G46" s="17" t="s">
        <v>45</v>
      </c>
      <c r="H46" s="17" t="s">
        <v>45</v>
      </c>
      <c r="I46" s="17" t="s">
        <v>45</v>
      </c>
      <c r="J46" s="17" t="s">
        <v>18</v>
      </c>
      <c r="K46" s="18" t="s">
        <v>46</v>
      </c>
      <c r="L46" s="19" t="s">
        <v>47</v>
      </c>
      <c r="M46" s="19" t="s">
        <v>47</v>
      </c>
      <c r="N46" s="18" t="s">
        <v>265</v>
      </c>
      <c r="O46" s="18" t="s">
        <v>266</v>
      </c>
      <c r="P46" s="18" t="s">
        <v>266</v>
      </c>
      <c r="Q46" s="20" t="s">
        <v>45</v>
      </c>
      <c r="R46" s="20" t="s">
        <v>45</v>
      </c>
      <c r="S46" s="20" t="s">
        <v>81</v>
      </c>
      <c r="T46" s="20" t="s">
        <v>52</v>
      </c>
      <c r="U46" s="20" t="s">
        <v>45</v>
      </c>
      <c r="V46" s="20" t="s">
        <v>45</v>
      </c>
      <c r="W46" s="20" t="s">
        <v>52</v>
      </c>
      <c r="X46" s="20" t="s">
        <v>45</v>
      </c>
      <c r="Y46" s="20" t="s">
        <v>45</v>
      </c>
      <c r="Z46" s="20" t="s">
        <v>52</v>
      </c>
      <c r="AA46" s="20" t="s">
        <v>45</v>
      </c>
      <c r="AB46" s="20" t="s">
        <v>45</v>
      </c>
      <c r="AC46" s="20" t="s">
        <v>45</v>
      </c>
      <c r="AD46" s="20" t="s">
        <v>45</v>
      </c>
      <c r="AE46" s="20" t="s">
        <v>52</v>
      </c>
      <c r="AF46" s="20" t="s">
        <v>45</v>
      </c>
      <c r="AG46" s="20" t="s">
        <v>45</v>
      </c>
      <c r="AH46" s="20" t="s">
        <v>45</v>
      </c>
      <c r="AI46" s="20" t="s">
        <v>52</v>
      </c>
      <c r="AJ46" s="20" t="s">
        <v>45</v>
      </c>
      <c r="AK46" s="20" t="s">
        <v>45</v>
      </c>
      <c r="AL46" s="20" t="s">
        <v>52</v>
      </c>
      <c r="AM46" s="20" t="s">
        <v>45</v>
      </c>
      <c r="AN46" s="20" t="s">
        <v>45</v>
      </c>
      <c r="AO46" s="20" t="s">
        <v>45</v>
      </c>
      <c r="AP46" s="20" t="s">
        <v>45</v>
      </c>
      <c r="AQ46" s="20" t="s">
        <v>45</v>
      </c>
      <c r="AR46" s="20" t="s">
        <v>45</v>
      </c>
    </row>
    <row r="47" spans="1:44" ht="15.75" customHeight="1" x14ac:dyDescent="0.25">
      <c r="A47" s="17" t="s">
        <v>267</v>
      </c>
      <c r="B47" s="17" t="s">
        <v>268</v>
      </c>
      <c r="C47" s="26" t="s">
        <v>269</v>
      </c>
      <c r="D47" s="23" t="s">
        <v>45</v>
      </c>
      <c r="E47" s="17" t="s">
        <v>45</v>
      </c>
      <c r="F47" s="17" t="s">
        <v>45</v>
      </c>
      <c r="G47" s="17" t="s">
        <v>45</v>
      </c>
      <c r="H47" s="17" t="s">
        <v>45</v>
      </c>
      <c r="I47" s="17" t="s">
        <v>45</v>
      </c>
      <c r="J47" s="17" t="s">
        <v>18</v>
      </c>
      <c r="K47" s="18" t="s">
        <v>46</v>
      </c>
      <c r="L47" s="19" t="s">
        <v>47</v>
      </c>
      <c r="M47" s="19" t="s">
        <v>47</v>
      </c>
      <c r="N47" s="18" t="s">
        <v>270</v>
      </c>
      <c r="O47" s="18" t="s">
        <v>271</v>
      </c>
      <c r="P47" s="18" t="s">
        <v>271</v>
      </c>
      <c r="Q47" s="20" t="s">
        <v>45</v>
      </c>
      <c r="R47" s="20" t="s">
        <v>45</v>
      </c>
      <c r="S47" s="20" t="s">
        <v>197</v>
      </c>
      <c r="T47" s="20" t="s">
        <v>52</v>
      </c>
      <c r="U47" s="20" t="s">
        <v>45</v>
      </c>
      <c r="V47" s="20" t="s">
        <v>45</v>
      </c>
      <c r="W47" s="20" t="s">
        <v>46</v>
      </c>
      <c r="X47" s="20" t="s">
        <v>272</v>
      </c>
      <c r="Y47" s="20" t="s">
        <v>140</v>
      </c>
      <c r="Z47" s="20" t="s">
        <v>52</v>
      </c>
      <c r="AA47" s="20" t="s">
        <v>45</v>
      </c>
      <c r="AB47" s="20" t="s">
        <v>45</v>
      </c>
      <c r="AC47" s="20" t="s">
        <v>45</v>
      </c>
      <c r="AD47" s="20" t="s">
        <v>45</v>
      </c>
      <c r="AE47" s="20" t="s">
        <v>52</v>
      </c>
      <c r="AF47" s="20" t="s">
        <v>45</v>
      </c>
      <c r="AG47" s="20" t="s">
        <v>45</v>
      </c>
      <c r="AH47" s="20" t="s">
        <v>45</v>
      </c>
      <c r="AI47" s="20" t="s">
        <v>52</v>
      </c>
      <c r="AJ47" s="20" t="s">
        <v>45</v>
      </c>
      <c r="AK47" s="20" t="s">
        <v>45</v>
      </c>
      <c r="AL47" s="20" t="s">
        <v>52</v>
      </c>
      <c r="AM47" s="20" t="s">
        <v>45</v>
      </c>
      <c r="AN47" s="20" t="s">
        <v>45</v>
      </c>
      <c r="AO47" s="20" t="s">
        <v>45</v>
      </c>
      <c r="AP47" s="20" t="s">
        <v>45</v>
      </c>
      <c r="AQ47" s="20" t="s">
        <v>45</v>
      </c>
      <c r="AR47" s="20" t="s">
        <v>45</v>
      </c>
    </row>
    <row r="48" spans="1:44" ht="15.75" customHeight="1" x14ac:dyDescent="0.25">
      <c r="A48" s="17" t="s">
        <v>45</v>
      </c>
      <c r="B48" s="17" t="s">
        <v>45</v>
      </c>
      <c r="C48" s="26" t="s">
        <v>273</v>
      </c>
      <c r="D48" s="23" t="s">
        <v>45</v>
      </c>
      <c r="E48" s="17" t="s">
        <v>45</v>
      </c>
      <c r="F48" s="17" t="s">
        <v>45</v>
      </c>
      <c r="G48" s="17" t="s">
        <v>45</v>
      </c>
      <c r="H48" s="17" t="s">
        <v>45</v>
      </c>
      <c r="I48" s="17" t="s">
        <v>45</v>
      </c>
      <c r="J48" s="17" t="s">
        <v>18</v>
      </c>
      <c r="K48" s="18" t="s">
        <v>52</v>
      </c>
      <c r="L48" s="18" t="s">
        <v>45</v>
      </c>
      <c r="M48" s="18" t="s">
        <v>45</v>
      </c>
      <c r="N48" s="18" t="s">
        <v>45</v>
      </c>
      <c r="O48" s="18" t="s">
        <v>45</v>
      </c>
      <c r="P48" s="18" t="s">
        <v>45</v>
      </c>
      <c r="Q48" s="20" t="s">
        <v>45</v>
      </c>
      <c r="R48" s="20" t="s">
        <v>45</v>
      </c>
      <c r="S48" s="20" t="s">
        <v>45</v>
      </c>
      <c r="T48" s="20" t="s">
        <v>52</v>
      </c>
      <c r="U48" s="20" t="s">
        <v>45</v>
      </c>
      <c r="V48" s="20" t="s">
        <v>45</v>
      </c>
      <c r="W48" s="20" t="s">
        <v>52</v>
      </c>
      <c r="X48" s="20" t="s">
        <v>45</v>
      </c>
      <c r="Y48" s="20" t="s">
        <v>45</v>
      </c>
      <c r="Z48" s="20" t="s">
        <v>52</v>
      </c>
      <c r="AA48" s="20" t="s">
        <v>45</v>
      </c>
      <c r="AB48" s="20" t="s">
        <v>45</v>
      </c>
      <c r="AC48" s="20" t="s">
        <v>45</v>
      </c>
      <c r="AD48" s="20" t="s">
        <v>45</v>
      </c>
      <c r="AE48" s="20" t="s">
        <v>52</v>
      </c>
      <c r="AF48" s="20" t="s">
        <v>45</v>
      </c>
      <c r="AG48" s="20" t="s">
        <v>45</v>
      </c>
      <c r="AH48" s="20" t="s">
        <v>45</v>
      </c>
      <c r="AI48" s="20" t="s">
        <v>52</v>
      </c>
      <c r="AJ48" s="20" t="s">
        <v>45</v>
      </c>
      <c r="AK48" s="20" t="s">
        <v>45</v>
      </c>
      <c r="AL48" s="20" t="s">
        <v>52</v>
      </c>
      <c r="AM48" s="20" t="s">
        <v>45</v>
      </c>
      <c r="AN48" s="20" t="s">
        <v>45</v>
      </c>
      <c r="AO48" s="20" t="s">
        <v>45</v>
      </c>
      <c r="AP48" s="20" t="s">
        <v>45</v>
      </c>
      <c r="AQ48" s="20" t="s">
        <v>45</v>
      </c>
      <c r="AR48" s="20" t="s">
        <v>45</v>
      </c>
    </row>
    <row r="49" spans="1:44" ht="15.75" customHeight="1" x14ac:dyDescent="0.25">
      <c r="A49" s="17" t="s">
        <v>274</v>
      </c>
      <c r="B49" s="17" t="s">
        <v>275</v>
      </c>
      <c r="C49" s="26" t="s">
        <v>276</v>
      </c>
      <c r="D49" s="23" t="s">
        <v>45</v>
      </c>
      <c r="E49" s="17" t="s">
        <v>45</v>
      </c>
      <c r="F49" s="17" t="s">
        <v>45</v>
      </c>
      <c r="G49" s="17" t="s">
        <v>45</v>
      </c>
      <c r="H49" s="17" t="s">
        <v>45</v>
      </c>
      <c r="I49" s="17" t="s">
        <v>45</v>
      </c>
      <c r="J49" s="17" t="s">
        <v>18</v>
      </c>
      <c r="K49" s="18" t="s">
        <v>46</v>
      </c>
      <c r="L49" s="19" t="s">
        <v>47</v>
      </c>
      <c r="M49" s="19" t="s">
        <v>47</v>
      </c>
      <c r="N49" s="18" t="s">
        <v>277</v>
      </c>
      <c r="O49" s="18" t="s">
        <v>278</v>
      </c>
      <c r="P49" s="18" t="s">
        <v>278</v>
      </c>
      <c r="Q49" s="20" t="s">
        <v>45</v>
      </c>
      <c r="R49" s="20" t="s">
        <v>45</v>
      </c>
      <c r="S49" s="20" t="s">
        <v>197</v>
      </c>
      <c r="T49" s="20" t="s">
        <v>52</v>
      </c>
      <c r="U49" s="20" t="s">
        <v>45</v>
      </c>
      <c r="V49" s="20" t="s">
        <v>45</v>
      </c>
      <c r="W49" s="20" t="s">
        <v>52</v>
      </c>
      <c r="X49" s="20" t="s">
        <v>45</v>
      </c>
      <c r="Y49" s="20" t="s">
        <v>45</v>
      </c>
      <c r="Z49" s="20" t="s">
        <v>52</v>
      </c>
      <c r="AA49" s="20" t="s">
        <v>45</v>
      </c>
      <c r="AB49" s="20" t="s">
        <v>45</v>
      </c>
      <c r="AC49" s="20" t="s">
        <v>45</v>
      </c>
      <c r="AD49" s="20" t="s">
        <v>45</v>
      </c>
      <c r="AE49" s="20" t="s">
        <v>52</v>
      </c>
      <c r="AF49" s="20" t="s">
        <v>45</v>
      </c>
      <c r="AG49" s="20" t="s">
        <v>45</v>
      </c>
      <c r="AH49" s="20" t="s">
        <v>45</v>
      </c>
      <c r="AI49" s="20" t="s">
        <v>52</v>
      </c>
      <c r="AJ49" s="20" t="s">
        <v>45</v>
      </c>
      <c r="AK49" s="20" t="s">
        <v>45</v>
      </c>
      <c r="AL49" s="20" t="s">
        <v>52</v>
      </c>
      <c r="AM49" s="20" t="s">
        <v>45</v>
      </c>
      <c r="AN49" s="20" t="s">
        <v>45</v>
      </c>
      <c r="AO49" s="20" t="s">
        <v>45</v>
      </c>
      <c r="AP49" s="20" t="s">
        <v>45</v>
      </c>
      <c r="AQ49" s="20" t="s">
        <v>45</v>
      </c>
      <c r="AR49" s="20" t="s">
        <v>45</v>
      </c>
    </row>
    <row r="50" spans="1:44" ht="15.75" customHeight="1" x14ac:dyDescent="0.25">
      <c r="A50" s="17" t="s">
        <v>279</v>
      </c>
      <c r="B50" s="17" t="s">
        <v>280</v>
      </c>
      <c r="C50" s="26" t="s">
        <v>281</v>
      </c>
      <c r="D50" s="23" t="s">
        <v>45</v>
      </c>
      <c r="E50" s="17" t="s">
        <v>45</v>
      </c>
      <c r="F50" s="17" t="s">
        <v>45</v>
      </c>
      <c r="G50" s="17" t="s">
        <v>45</v>
      </c>
      <c r="H50" s="17" t="s">
        <v>45</v>
      </c>
      <c r="I50" s="17" t="s">
        <v>45</v>
      </c>
      <c r="J50" s="17" t="s">
        <v>18</v>
      </c>
      <c r="K50" s="18" t="s">
        <v>46</v>
      </c>
      <c r="L50" s="19" t="s">
        <v>47</v>
      </c>
      <c r="M50" s="19" t="s">
        <v>47</v>
      </c>
      <c r="N50" s="18" t="s">
        <v>201</v>
      </c>
      <c r="O50" s="18" t="s">
        <v>202</v>
      </c>
      <c r="P50" s="18" t="s">
        <v>203</v>
      </c>
      <c r="Q50" s="20" t="s">
        <v>45</v>
      </c>
      <c r="R50" s="20" t="s">
        <v>45</v>
      </c>
      <c r="S50" s="20" t="s">
        <v>58</v>
      </c>
      <c r="T50" s="20" t="s">
        <v>52</v>
      </c>
      <c r="U50" s="20" t="s">
        <v>45</v>
      </c>
      <c r="V50" s="20" t="s">
        <v>45</v>
      </c>
      <c r="W50" s="20" t="s">
        <v>52</v>
      </c>
      <c r="X50" s="20" t="s">
        <v>45</v>
      </c>
      <c r="Y50" s="20" t="s">
        <v>45</v>
      </c>
      <c r="Z50" s="20" t="s">
        <v>52</v>
      </c>
      <c r="AA50" s="20" t="s">
        <v>45</v>
      </c>
      <c r="AB50" s="20" t="s">
        <v>45</v>
      </c>
      <c r="AC50" s="20" t="s">
        <v>45</v>
      </c>
      <c r="AD50" s="20" t="s">
        <v>45</v>
      </c>
      <c r="AE50" s="20" t="s">
        <v>52</v>
      </c>
      <c r="AF50" s="20" t="s">
        <v>45</v>
      </c>
      <c r="AG50" s="20" t="s">
        <v>45</v>
      </c>
      <c r="AH50" s="20" t="s">
        <v>45</v>
      </c>
      <c r="AI50" s="20" t="s">
        <v>52</v>
      </c>
      <c r="AJ50" s="20" t="s">
        <v>45</v>
      </c>
      <c r="AK50" s="20" t="s">
        <v>45</v>
      </c>
      <c r="AL50" s="20" t="s">
        <v>52</v>
      </c>
      <c r="AM50" s="20" t="s">
        <v>45</v>
      </c>
      <c r="AN50" s="20" t="s">
        <v>45</v>
      </c>
      <c r="AO50" s="20" t="s">
        <v>45</v>
      </c>
      <c r="AP50" s="20" t="s">
        <v>45</v>
      </c>
      <c r="AQ50" s="20" t="s">
        <v>45</v>
      </c>
      <c r="AR50" s="20" t="s">
        <v>45</v>
      </c>
    </row>
    <row r="51" spans="1:44" ht="15.75" customHeight="1" x14ac:dyDescent="0.25">
      <c r="A51" s="17" t="s">
        <v>282</v>
      </c>
      <c r="B51" s="17" t="s">
        <v>283</v>
      </c>
      <c r="C51" s="28" t="s">
        <v>284</v>
      </c>
      <c r="D51" s="23" t="s">
        <v>45</v>
      </c>
      <c r="E51" s="17" t="s">
        <v>45</v>
      </c>
      <c r="F51" s="17" t="s">
        <v>45</v>
      </c>
      <c r="G51" s="17" t="s">
        <v>45</v>
      </c>
      <c r="H51" s="17" t="s">
        <v>45</v>
      </c>
      <c r="I51" s="17" t="s">
        <v>45</v>
      </c>
      <c r="J51" s="17" t="s">
        <v>18</v>
      </c>
      <c r="K51" s="18" t="s">
        <v>46</v>
      </c>
      <c r="L51" s="19" t="s">
        <v>48</v>
      </c>
      <c r="M51" s="18" t="s">
        <v>45</v>
      </c>
      <c r="N51" s="18" t="s">
        <v>194</v>
      </c>
      <c r="O51" s="18" t="s">
        <v>195</v>
      </c>
      <c r="P51" s="18" t="s">
        <v>196</v>
      </c>
      <c r="Q51" s="20" t="s">
        <v>45</v>
      </c>
      <c r="R51" s="20" t="s">
        <v>45</v>
      </c>
      <c r="S51" s="20" t="s">
        <v>81</v>
      </c>
      <c r="T51" s="20" t="s">
        <v>52</v>
      </c>
      <c r="U51" s="20" t="s">
        <v>45</v>
      </c>
      <c r="V51" s="20" t="s">
        <v>45</v>
      </c>
      <c r="W51" s="20" t="s">
        <v>46</v>
      </c>
      <c r="X51" s="20" t="s">
        <v>249</v>
      </c>
      <c r="Y51" s="20" t="s">
        <v>140</v>
      </c>
      <c r="Z51" s="20" t="s">
        <v>52</v>
      </c>
      <c r="AA51" s="20" t="s">
        <v>45</v>
      </c>
      <c r="AB51" s="20" t="s">
        <v>45</v>
      </c>
      <c r="AC51" s="20" t="s">
        <v>45</v>
      </c>
      <c r="AD51" s="20" t="s">
        <v>45</v>
      </c>
      <c r="AE51" s="20" t="s">
        <v>52</v>
      </c>
      <c r="AF51" s="20" t="s">
        <v>45</v>
      </c>
      <c r="AG51" s="20" t="s">
        <v>45</v>
      </c>
      <c r="AH51" s="20" t="s">
        <v>45</v>
      </c>
      <c r="AI51" s="20" t="s">
        <v>52</v>
      </c>
      <c r="AJ51" s="20" t="s">
        <v>45</v>
      </c>
      <c r="AK51" s="20" t="s">
        <v>45</v>
      </c>
      <c r="AL51" s="20" t="s">
        <v>52</v>
      </c>
      <c r="AM51" s="20" t="s">
        <v>45</v>
      </c>
      <c r="AN51" s="20" t="s">
        <v>45</v>
      </c>
      <c r="AO51" s="20" t="s">
        <v>45</v>
      </c>
      <c r="AP51" s="20" t="s">
        <v>45</v>
      </c>
      <c r="AQ51" s="20" t="s">
        <v>45</v>
      </c>
      <c r="AR51" s="20" t="s">
        <v>45</v>
      </c>
    </row>
    <row r="52" spans="1:44" ht="15.75" customHeight="1" x14ac:dyDescent="0.25">
      <c r="A52" s="17" t="s">
        <v>285</v>
      </c>
      <c r="B52" s="17" t="s">
        <v>286</v>
      </c>
      <c r="C52" s="26" t="s">
        <v>287</v>
      </c>
      <c r="D52" s="23" t="s">
        <v>45</v>
      </c>
      <c r="E52" s="17" t="s">
        <v>45</v>
      </c>
      <c r="F52" s="17" t="s">
        <v>45</v>
      </c>
      <c r="G52" s="17" t="s">
        <v>45</v>
      </c>
      <c r="H52" s="17" t="s">
        <v>45</v>
      </c>
      <c r="I52" s="17" t="s">
        <v>45</v>
      </c>
      <c r="J52" s="17" t="s">
        <v>18</v>
      </c>
      <c r="K52" s="18" t="s">
        <v>46</v>
      </c>
      <c r="L52" s="19" t="s">
        <v>48</v>
      </c>
      <c r="M52" s="18" t="s">
        <v>45</v>
      </c>
      <c r="N52" s="18" t="s">
        <v>194</v>
      </c>
      <c r="O52" s="18" t="s">
        <v>195</v>
      </c>
      <c r="P52" s="18" t="s">
        <v>196</v>
      </c>
      <c r="Q52" s="20" t="s">
        <v>45</v>
      </c>
      <c r="R52" s="20" t="s">
        <v>288</v>
      </c>
      <c r="S52" s="20" t="s">
        <v>197</v>
      </c>
      <c r="T52" s="20" t="s">
        <v>52</v>
      </c>
      <c r="U52" s="20" t="s">
        <v>45</v>
      </c>
      <c r="V52" s="20" t="s">
        <v>45</v>
      </c>
      <c r="W52" s="20" t="s">
        <v>46</v>
      </c>
      <c r="X52" s="20" t="s">
        <v>249</v>
      </c>
      <c r="Y52" s="20" t="s">
        <v>140</v>
      </c>
      <c r="Z52" s="20" t="s">
        <v>52</v>
      </c>
      <c r="AA52" s="20" t="s">
        <v>45</v>
      </c>
      <c r="AB52" s="20" t="s">
        <v>45</v>
      </c>
      <c r="AC52" s="20" t="s">
        <v>45</v>
      </c>
      <c r="AD52" s="20" t="s">
        <v>45</v>
      </c>
      <c r="AE52" s="20" t="s">
        <v>52</v>
      </c>
      <c r="AF52" s="20" t="s">
        <v>45</v>
      </c>
      <c r="AG52" s="20" t="s">
        <v>45</v>
      </c>
      <c r="AH52" s="20" t="s">
        <v>45</v>
      </c>
      <c r="AI52" s="20" t="s">
        <v>52</v>
      </c>
      <c r="AJ52" s="20" t="s">
        <v>45</v>
      </c>
      <c r="AK52" s="20" t="s">
        <v>45</v>
      </c>
      <c r="AL52" s="20" t="s">
        <v>52</v>
      </c>
      <c r="AM52" s="20" t="s">
        <v>45</v>
      </c>
      <c r="AN52" s="20" t="s">
        <v>45</v>
      </c>
      <c r="AO52" s="20" t="s">
        <v>45</v>
      </c>
      <c r="AP52" s="20" t="s">
        <v>45</v>
      </c>
      <c r="AQ52" s="20" t="s">
        <v>45</v>
      </c>
      <c r="AR52" s="20" t="s">
        <v>45</v>
      </c>
    </row>
    <row r="53" spans="1:44" ht="15.75" customHeight="1" x14ac:dyDescent="0.25">
      <c r="A53" s="17" t="s">
        <v>289</v>
      </c>
      <c r="B53" s="17" t="s">
        <v>290</v>
      </c>
      <c r="C53" s="28" t="s">
        <v>291</v>
      </c>
      <c r="D53" s="23" t="s">
        <v>45</v>
      </c>
      <c r="E53" s="17" t="s">
        <v>45</v>
      </c>
      <c r="F53" s="17" t="s">
        <v>45</v>
      </c>
      <c r="G53" s="17" t="s">
        <v>45</v>
      </c>
      <c r="H53" s="17" t="s">
        <v>45</v>
      </c>
      <c r="I53" s="17" t="s">
        <v>45</v>
      </c>
      <c r="J53" s="17" t="s">
        <v>18</v>
      </c>
      <c r="K53" s="18" t="s">
        <v>46</v>
      </c>
      <c r="L53" s="19" t="s">
        <v>47</v>
      </c>
      <c r="M53" s="19" t="s">
        <v>48</v>
      </c>
      <c r="N53" s="18" t="s">
        <v>80</v>
      </c>
      <c r="O53" s="18" t="s">
        <v>45</v>
      </c>
      <c r="P53" s="18" t="s">
        <v>45</v>
      </c>
      <c r="Q53" s="20" t="s">
        <v>45</v>
      </c>
      <c r="R53" s="20" t="s">
        <v>45</v>
      </c>
      <c r="S53" s="20" t="s">
        <v>292</v>
      </c>
      <c r="T53" s="20" t="s">
        <v>52</v>
      </c>
      <c r="U53" s="20" t="s">
        <v>45</v>
      </c>
      <c r="V53" s="20" t="s">
        <v>45</v>
      </c>
      <c r="W53" s="20" t="s">
        <v>46</v>
      </c>
      <c r="X53" s="20" t="s">
        <v>293</v>
      </c>
      <c r="Y53" s="20" t="s">
        <v>294</v>
      </c>
      <c r="Z53" s="20" t="s">
        <v>52</v>
      </c>
      <c r="AA53" s="20" t="s">
        <v>45</v>
      </c>
      <c r="AB53" s="20" t="s">
        <v>45</v>
      </c>
      <c r="AC53" s="20" t="s">
        <v>45</v>
      </c>
      <c r="AD53" s="20" t="s">
        <v>45</v>
      </c>
      <c r="AE53" s="20" t="s">
        <v>52</v>
      </c>
      <c r="AF53" s="20" t="s">
        <v>45</v>
      </c>
      <c r="AG53" s="20" t="s">
        <v>45</v>
      </c>
      <c r="AH53" s="20" t="s">
        <v>45</v>
      </c>
      <c r="AI53" s="20" t="s">
        <v>52</v>
      </c>
      <c r="AJ53" s="20" t="s">
        <v>45</v>
      </c>
      <c r="AK53" s="20" t="s">
        <v>45</v>
      </c>
      <c r="AL53" s="20" t="s">
        <v>52</v>
      </c>
      <c r="AM53" s="20" t="s">
        <v>45</v>
      </c>
      <c r="AN53" s="20" t="s">
        <v>45</v>
      </c>
      <c r="AO53" s="20" t="s">
        <v>45</v>
      </c>
      <c r="AP53" s="20" t="s">
        <v>45</v>
      </c>
      <c r="AQ53" s="20" t="s">
        <v>45</v>
      </c>
      <c r="AR53" s="20" t="s">
        <v>45</v>
      </c>
    </row>
    <row r="54" spans="1:44" ht="15.75" customHeight="1" x14ac:dyDescent="0.25">
      <c r="A54" s="17" t="s">
        <v>295</v>
      </c>
      <c r="B54" s="17" t="s">
        <v>296</v>
      </c>
      <c r="C54" s="26" t="s">
        <v>297</v>
      </c>
      <c r="D54" s="23" t="s">
        <v>45</v>
      </c>
      <c r="E54" s="17" t="s">
        <v>45</v>
      </c>
      <c r="F54" s="17" t="s">
        <v>45</v>
      </c>
      <c r="G54" s="17" t="s">
        <v>45</v>
      </c>
      <c r="H54" s="17" t="s">
        <v>45</v>
      </c>
      <c r="I54" s="17" t="s">
        <v>45</v>
      </c>
      <c r="J54" s="17" t="s">
        <v>18</v>
      </c>
      <c r="K54" s="18" t="s">
        <v>46</v>
      </c>
      <c r="L54" s="19" t="s">
        <v>47</v>
      </c>
      <c r="M54" s="19" t="s">
        <v>48</v>
      </c>
      <c r="N54" s="18" t="s">
        <v>298</v>
      </c>
      <c r="O54" s="18" t="s">
        <v>299</v>
      </c>
      <c r="P54" s="18" t="s">
        <v>300</v>
      </c>
      <c r="Q54" s="20" t="s">
        <v>45</v>
      </c>
      <c r="R54" s="20" t="s">
        <v>45</v>
      </c>
      <c r="S54" s="20" t="s">
        <v>197</v>
      </c>
      <c r="T54" s="20" t="s">
        <v>52</v>
      </c>
      <c r="U54" s="20" t="s">
        <v>45</v>
      </c>
      <c r="V54" s="20" t="s">
        <v>45</v>
      </c>
      <c r="W54" s="20" t="s">
        <v>52</v>
      </c>
      <c r="X54" s="20" t="s">
        <v>45</v>
      </c>
      <c r="Y54" s="20" t="s">
        <v>45</v>
      </c>
      <c r="Z54" s="20" t="s">
        <v>52</v>
      </c>
      <c r="AA54" s="20" t="s">
        <v>45</v>
      </c>
      <c r="AB54" s="20" t="s">
        <v>45</v>
      </c>
      <c r="AC54" s="20" t="s">
        <v>45</v>
      </c>
      <c r="AD54" s="20" t="s">
        <v>45</v>
      </c>
      <c r="AE54" s="20" t="s">
        <v>52</v>
      </c>
      <c r="AF54" s="20" t="s">
        <v>45</v>
      </c>
      <c r="AG54" s="20" t="s">
        <v>45</v>
      </c>
      <c r="AH54" s="20" t="s">
        <v>45</v>
      </c>
      <c r="AI54" s="20" t="s">
        <v>52</v>
      </c>
      <c r="AJ54" s="20" t="s">
        <v>45</v>
      </c>
      <c r="AK54" s="20" t="s">
        <v>45</v>
      </c>
      <c r="AL54" s="20" t="s">
        <v>52</v>
      </c>
      <c r="AM54" s="20" t="s">
        <v>45</v>
      </c>
      <c r="AN54" s="20" t="s">
        <v>45</v>
      </c>
      <c r="AO54" s="20" t="s">
        <v>45</v>
      </c>
      <c r="AP54" s="20" t="s">
        <v>45</v>
      </c>
      <c r="AQ54" s="20" t="s">
        <v>45</v>
      </c>
      <c r="AR54" s="20" t="s">
        <v>45</v>
      </c>
    </row>
    <row r="55" spans="1:44" ht="15.75" customHeight="1" x14ac:dyDescent="0.25">
      <c r="A55" s="17" t="s">
        <v>301</v>
      </c>
      <c r="B55" s="17" t="s">
        <v>302</v>
      </c>
      <c r="C55" s="26" t="s">
        <v>303</v>
      </c>
      <c r="D55" s="23" t="s">
        <v>45</v>
      </c>
      <c r="E55" s="17" t="s">
        <v>45</v>
      </c>
      <c r="F55" s="17" t="s">
        <v>45</v>
      </c>
      <c r="G55" s="17" t="s">
        <v>45</v>
      </c>
      <c r="H55" s="17" t="s">
        <v>45</v>
      </c>
      <c r="I55" s="17" t="s">
        <v>45</v>
      </c>
      <c r="J55" s="17" t="s">
        <v>18</v>
      </c>
      <c r="K55" s="18" t="s">
        <v>46</v>
      </c>
      <c r="L55" s="19" t="s">
        <v>47</v>
      </c>
      <c r="M55" s="19" t="s">
        <v>47</v>
      </c>
      <c r="N55" s="18" t="s">
        <v>270</v>
      </c>
      <c r="O55" s="18" t="s">
        <v>271</v>
      </c>
      <c r="P55" s="18" t="s">
        <v>271</v>
      </c>
      <c r="Q55" s="20" t="s">
        <v>45</v>
      </c>
      <c r="R55" s="20" t="s">
        <v>45</v>
      </c>
      <c r="S55" s="20" t="s">
        <v>89</v>
      </c>
      <c r="T55" s="20" t="s">
        <v>52</v>
      </c>
      <c r="U55" s="20" t="s">
        <v>45</v>
      </c>
      <c r="V55" s="20" t="s">
        <v>45</v>
      </c>
      <c r="W55" s="20" t="s">
        <v>52</v>
      </c>
      <c r="X55" s="20" t="s">
        <v>45</v>
      </c>
      <c r="Y55" s="20" t="s">
        <v>45</v>
      </c>
      <c r="Z55" s="20" t="s">
        <v>52</v>
      </c>
      <c r="AA55" s="20" t="s">
        <v>45</v>
      </c>
      <c r="AB55" s="20" t="s">
        <v>45</v>
      </c>
      <c r="AC55" s="20" t="s">
        <v>45</v>
      </c>
      <c r="AD55" s="20" t="s">
        <v>45</v>
      </c>
      <c r="AE55" s="20" t="s">
        <v>52</v>
      </c>
      <c r="AF55" s="20" t="s">
        <v>45</v>
      </c>
      <c r="AG55" s="20" t="s">
        <v>45</v>
      </c>
      <c r="AH55" s="20" t="s">
        <v>45</v>
      </c>
      <c r="AI55" s="20" t="s">
        <v>52</v>
      </c>
      <c r="AJ55" s="20" t="s">
        <v>45</v>
      </c>
      <c r="AK55" s="20" t="s">
        <v>45</v>
      </c>
      <c r="AL55" s="20" t="s">
        <v>52</v>
      </c>
      <c r="AM55" s="20" t="s">
        <v>45</v>
      </c>
      <c r="AN55" s="20" t="s">
        <v>45</v>
      </c>
      <c r="AO55" s="20" t="s">
        <v>45</v>
      </c>
      <c r="AP55" s="20" t="s">
        <v>45</v>
      </c>
      <c r="AQ55" s="20" t="s">
        <v>45</v>
      </c>
      <c r="AR55" s="20" t="s">
        <v>45</v>
      </c>
    </row>
    <row r="56" spans="1:44" ht="15.75" customHeight="1" x14ac:dyDescent="0.25">
      <c r="A56" s="17" t="s">
        <v>304</v>
      </c>
      <c r="B56" s="17" t="s">
        <v>305</v>
      </c>
      <c r="C56" s="26" t="s">
        <v>306</v>
      </c>
      <c r="D56" s="23" t="s">
        <v>45</v>
      </c>
      <c r="E56" s="18" t="s">
        <v>45</v>
      </c>
      <c r="F56" s="18" t="s">
        <v>45</v>
      </c>
      <c r="G56" s="17" t="s">
        <v>45</v>
      </c>
      <c r="H56" s="17" t="s">
        <v>45</v>
      </c>
      <c r="I56" s="17" t="s">
        <v>45</v>
      </c>
      <c r="J56" s="17" t="s">
        <v>18</v>
      </c>
      <c r="K56" s="18" t="s">
        <v>46</v>
      </c>
      <c r="L56" s="19" t="s">
        <v>48</v>
      </c>
      <c r="M56" s="18" t="s">
        <v>45</v>
      </c>
      <c r="N56" s="18" t="s">
        <v>307</v>
      </c>
      <c r="O56" s="18" t="s">
        <v>308</v>
      </c>
      <c r="P56" s="18" t="s">
        <v>308</v>
      </c>
      <c r="Q56" s="20" t="s">
        <v>45</v>
      </c>
      <c r="R56" s="20" t="s">
        <v>45</v>
      </c>
      <c r="S56" s="20" t="s">
        <v>135</v>
      </c>
      <c r="T56" s="20" t="s">
        <v>52</v>
      </c>
      <c r="U56" s="20" t="s">
        <v>45</v>
      </c>
      <c r="V56" s="20" t="s">
        <v>45</v>
      </c>
      <c r="W56" s="20" t="s">
        <v>52</v>
      </c>
      <c r="X56" s="20" t="s">
        <v>45</v>
      </c>
      <c r="Y56" s="20" t="s">
        <v>45</v>
      </c>
      <c r="Z56" s="20" t="s">
        <v>52</v>
      </c>
      <c r="AA56" s="20" t="s">
        <v>45</v>
      </c>
      <c r="AB56" s="20" t="s">
        <v>45</v>
      </c>
      <c r="AC56" s="20" t="s">
        <v>45</v>
      </c>
      <c r="AD56" s="20" t="s">
        <v>45</v>
      </c>
      <c r="AE56" s="20" t="s">
        <v>52</v>
      </c>
      <c r="AF56" s="20" t="s">
        <v>45</v>
      </c>
      <c r="AG56" s="20" t="s">
        <v>45</v>
      </c>
      <c r="AH56" s="20" t="s">
        <v>45</v>
      </c>
      <c r="AI56" s="20" t="s">
        <v>52</v>
      </c>
      <c r="AJ56" s="20" t="s">
        <v>45</v>
      </c>
      <c r="AK56" s="20" t="s">
        <v>45</v>
      </c>
      <c r="AL56" s="20" t="s">
        <v>52</v>
      </c>
      <c r="AM56" s="20" t="s">
        <v>45</v>
      </c>
      <c r="AN56" s="20" t="s">
        <v>45</v>
      </c>
      <c r="AO56" s="20" t="s">
        <v>45</v>
      </c>
      <c r="AP56" s="20" t="s">
        <v>45</v>
      </c>
      <c r="AQ56" s="20" t="s">
        <v>45</v>
      </c>
      <c r="AR56" s="20" t="s">
        <v>45</v>
      </c>
    </row>
    <row r="57" spans="1:44" ht="15.75" customHeight="1" x14ac:dyDescent="0.25">
      <c r="A57" s="17" t="s">
        <v>309</v>
      </c>
      <c r="B57" s="17" t="s">
        <v>310</v>
      </c>
      <c r="C57" s="26" t="s">
        <v>311</v>
      </c>
      <c r="D57" s="23" t="s">
        <v>45</v>
      </c>
      <c r="E57" s="17" t="s">
        <v>45</v>
      </c>
      <c r="F57" s="17" t="s">
        <v>45</v>
      </c>
      <c r="G57" s="17" t="s">
        <v>45</v>
      </c>
      <c r="H57" s="17" t="s">
        <v>45</v>
      </c>
      <c r="I57" s="17" t="s">
        <v>45</v>
      </c>
      <c r="J57" s="17" t="s">
        <v>18</v>
      </c>
      <c r="K57" s="18" t="s">
        <v>46</v>
      </c>
      <c r="L57" s="19" t="s">
        <v>47</v>
      </c>
      <c r="M57" s="19" t="s">
        <v>47</v>
      </c>
      <c r="N57" s="18" t="s">
        <v>312</v>
      </c>
      <c r="O57" s="18" t="s">
        <v>313</v>
      </c>
      <c r="P57" s="18" t="s">
        <v>313</v>
      </c>
      <c r="Q57" s="20" t="s">
        <v>45</v>
      </c>
      <c r="R57" s="20" t="s">
        <v>45</v>
      </c>
      <c r="S57" s="20" t="s">
        <v>153</v>
      </c>
      <c r="T57" s="20" t="s">
        <v>52</v>
      </c>
      <c r="U57" s="20" t="s">
        <v>45</v>
      </c>
      <c r="V57" s="20" t="s">
        <v>45</v>
      </c>
      <c r="W57" s="20" t="s">
        <v>52</v>
      </c>
      <c r="X57" s="20" t="s">
        <v>45</v>
      </c>
      <c r="Y57" s="20" t="s">
        <v>45</v>
      </c>
      <c r="Z57" s="20" t="s">
        <v>52</v>
      </c>
      <c r="AA57" s="20" t="s">
        <v>45</v>
      </c>
      <c r="AB57" s="20" t="s">
        <v>45</v>
      </c>
      <c r="AC57" s="20" t="s">
        <v>45</v>
      </c>
      <c r="AD57" s="20" t="s">
        <v>45</v>
      </c>
      <c r="AE57" s="20" t="s">
        <v>52</v>
      </c>
      <c r="AF57" s="20" t="s">
        <v>45</v>
      </c>
      <c r="AG57" s="20" t="s">
        <v>45</v>
      </c>
      <c r="AH57" s="20" t="s">
        <v>45</v>
      </c>
      <c r="AI57" s="20" t="s">
        <v>52</v>
      </c>
      <c r="AJ57" s="20" t="s">
        <v>45</v>
      </c>
      <c r="AK57" s="20" t="s">
        <v>45</v>
      </c>
      <c r="AL57" s="20" t="s">
        <v>52</v>
      </c>
      <c r="AM57" s="20" t="s">
        <v>45</v>
      </c>
      <c r="AN57" s="20" t="s">
        <v>45</v>
      </c>
      <c r="AO57" s="20" t="s">
        <v>45</v>
      </c>
      <c r="AP57" s="20" t="s">
        <v>45</v>
      </c>
      <c r="AQ57" s="20" t="s">
        <v>45</v>
      </c>
      <c r="AR57" s="20" t="s">
        <v>45</v>
      </c>
    </row>
    <row r="58" spans="1:44" ht="15.75" customHeight="1" x14ac:dyDescent="0.25">
      <c r="A58" s="17" t="s">
        <v>314</v>
      </c>
      <c r="B58" s="17" t="s">
        <v>315</v>
      </c>
      <c r="C58" s="26" t="s">
        <v>316</v>
      </c>
      <c r="D58" s="23" t="s">
        <v>45</v>
      </c>
      <c r="E58" s="17" t="s">
        <v>45</v>
      </c>
      <c r="F58" s="17" t="s">
        <v>45</v>
      </c>
      <c r="G58" s="17" t="s">
        <v>45</v>
      </c>
      <c r="H58" s="17" t="s">
        <v>45</v>
      </c>
      <c r="I58" s="17" t="s">
        <v>45</v>
      </c>
      <c r="J58" s="17" t="s">
        <v>18</v>
      </c>
      <c r="K58" s="18" t="s">
        <v>46</v>
      </c>
      <c r="L58" s="19" t="s">
        <v>48</v>
      </c>
      <c r="M58" s="18" t="s">
        <v>45</v>
      </c>
      <c r="N58" s="18" t="s">
        <v>317</v>
      </c>
      <c r="O58" s="18" t="s">
        <v>318</v>
      </c>
      <c r="P58" s="18" t="s">
        <v>318</v>
      </c>
      <c r="Q58" s="20" t="s">
        <v>45</v>
      </c>
      <c r="R58" s="20" t="s">
        <v>45</v>
      </c>
      <c r="S58" s="20" t="s">
        <v>135</v>
      </c>
      <c r="T58" s="20" t="s">
        <v>52</v>
      </c>
      <c r="U58" s="20" t="s">
        <v>45</v>
      </c>
      <c r="V58" s="20" t="s">
        <v>45</v>
      </c>
      <c r="W58" s="20" t="s">
        <v>52</v>
      </c>
      <c r="X58" s="20" t="s">
        <v>45</v>
      </c>
      <c r="Y58" s="20" t="s">
        <v>45</v>
      </c>
      <c r="Z58" s="20" t="s">
        <v>52</v>
      </c>
      <c r="AA58" s="20" t="s">
        <v>45</v>
      </c>
      <c r="AB58" s="20" t="s">
        <v>45</v>
      </c>
      <c r="AC58" s="20" t="s">
        <v>45</v>
      </c>
      <c r="AD58" s="20" t="s">
        <v>45</v>
      </c>
      <c r="AE58" s="20" t="s">
        <v>52</v>
      </c>
      <c r="AF58" s="20" t="s">
        <v>45</v>
      </c>
      <c r="AG58" s="20" t="s">
        <v>45</v>
      </c>
      <c r="AH58" s="20" t="s">
        <v>45</v>
      </c>
      <c r="AI58" s="20" t="s">
        <v>52</v>
      </c>
      <c r="AJ58" s="20" t="s">
        <v>45</v>
      </c>
      <c r="AK58" s="20" t="s">
        <v>45</v>
      </c>
      <c r="AL58" s="20" t="s">
        <v>52</v>
      </c>
      <c r="AM58" s="20" t="s">
        <v>45</v>
      </c>
      <c r="AN58" s="20" t="s">
        <v>45</v>
      </c>
      <c r="AO58" s="20" t="s">
        <v>45</v>
      </c>
      <c r="AP58" s="20" t="s">
        <v>45</v>
      </c>
      <c r="AQ58" s="20" t="s">
        <v>45</v>
      </c>
      <c r="AR58" s="20" t="s">
        <v>45</v>
      </c>
    </row>
    <row r="59" spans="1:44" ht="15.75" customHeight="1" x14ac:dyDescent="0.25">
      <c r="A59" s="17" t="s">
        <v>319</v>
      </c>
      <c r="B59" s="17" t="s">
        <v>320</v>
      </c>
      <c r="C59" s="26" t="s">
        <v>321</v>
      </c>
      <c r="D59" s="23" t="s">
        <v>45</v>
      </c>
      <c r="E59" s="17" t="s">
        <v>45</v>
      </c>
      <c r="F59" s="17" t="s">
        <v>45</v>
      </c>
      <c r="G59" s="17" t="s">
        <v>45</v>
      </c>
      <c r="H59" s="17" t="s">
        <v>45</v>
      </c>
      <c r="I59" s="17" t="s">
        <v>45</v>
      </c>
      <c r="J59" s="17" t="s">
        <v>18</v>
      </c>
      <c r="K59" s="18" t="s">
        <v>46</v>
      </c>
      <c r="L59" s="19" t="s">
        <v>47</v>
      </c>
      <c r="M59" s="19" t="s">
        <v>47</v>
      </c>
      <c r="N59" s="18" t="s">
        <v>322</v>
      </c>
      <c r="O59" s="18" t="s">
        <v>323</v>
      </c>
      <c r="P59" s="18" t="s">
        <v>323</v>
      </c>
      <c r="Q59" s="29" t="s">
        <v>45</v>
      </c>
      <c r="R59" s="29" t="s">
        <v>45</v>
      </c>
      <c r="S59" s="29" t="s">
        <v>129</v>
      </c>
      <c r="T59" s="29" t="s">
        <v>52</v>
      </c>
      <c r="U59" s="29" t="s">
        <v>45</v>
      </c>
      <c r="V59" s="29" t="s">
        <v>45</v>
      </c>
      <c r="W59" s="29" t="s">
        <v>52</v>
      </c>
      <c r="X59" s="29" t="s">
        <v>45</v>
      </c>
      <c r="Y59" s="29" t="s">
        <v>45</v>
      </c>
      <c r="Z59" s="29" t="s">
        <v>52</v>
      </c>
      <c r="AA59" s="29" t="s">
        <v>45</v>
      </c>
      <c r="AB59" s="29" t="s">
        <v>45</v>
      </c>
      <c r="AC59" s="29" t="s">
        <v>45</v>
      </c>
      <c r="AD59" s="29" t="s">
        <v>45</v>
      </c>
      <c r="AE59" s="29" t="s">
        <v>52</v>
      </c>
      <c r="AF59" s="29" t="s">
        <v>45</v>
      </c>
      <c r="AG59" s="29" t="s">
        <v>45</v>
      </c>
      <c r="AH59" s="29" t="s">
        <v>45</v>
      </c>
      <c r="AI59" s="29" t="s">
        <v>52</v>
      </c>
      <c r="AJ59" s="29" t="s">
        <v>45</v>
      </c>
      <c r="AK59" s="29" t="s">
        <v>45</v>
      </c>
      <c r="AL59" s="29" t="s">
        <v>52</v>
      </c>
      <c r="AM59" s="29" t="s">
        <v>45</v>
      </c>
      <c r="AN59" s="29" t="s">
        <v>45</v>
      </c>
      <c r="AO59" s="29" t="s">
        <v>45</v>
      </c>
      <c r="AP59" s="29" t="s">
        <v>45</v>
      </c>
      <c r="AQ59" s="29" t="s">
        <v>45</v>
      </c>
      <c r="AR59" s="29" t="s">
        <v>45</v>
      </c>
    </row>
    <row r="60" spans="1:44" ht="15.75" customHeight="1" x14ac:dyDescent="0.25">
      <c r="A60" s="17" t="s">
        <v>324</v>
      </c>
      <c r="B60" s="17" t="s">
        <v>325</v>
      </c>
      <c r="C60" s="26" t="s">
        <v>326</v>
      </c>
      <c r="D60" s="23" t="s">
        <v>45</v>
      </c>
      <c r="E60" s="17" t="s">
        <v>45</v>
      </c>
      <c r="F60" s="17" t="s">
        <v>45</v>
      </c>
      <c r="G60" s="17" t="s">
        <v>45</v>
      </c>
      <c r="H60" s="17" t="s">
        <v>45</v>
      </c>
      <c r="I60" s="17" t="s">
        <v>45</v>
      </c>
      <c r="J60" s="17" t="s">
        <v>18</v>
      </c>
      <c r="K60" s="18" t="s">
        <v>46</v>
      </c>
      <c r="L60" s="19" t="s">
        <v>48</v>
      </c>
      <c r="M60" s="18" t="s">
        <v>45</v>
      </c>
      <c r="N60" s="18" t="s">
        <v>327</v>
      </c>
      <c r="O60" s="18" t="s">
        <v>328</v>
      </c>
      <c r="P60" s="18" t="s">
        <v>328</v>
      </c>
      <c r="Q60" s="29" t="s">
        <v>45</v>
      </c>
      <c r="R60" s="29" t="s">
        <v>45</v>
      </c>
      <c r="S60" s="29" t="s">
        <v>153</v>
      </c>
      <c r="T60" s="29" t="s">
        <v>52</v>
      </c>
      <c r="U60" s="29" t="s">
        <v>45</v>
      </c>
      <c r="V60" s="29" t="s">
        <v>45</v>
      </c>
      <c r="W60" s="29" t="s">
        <v>52</v>
      </c>
      <c r="X60" s="29" t="s">
        <v>45</v>
      </c>
      <c r="Y60" s="29" t="s">
        <v>45</v>
      </c>
      <c r="Z60" s="29" t="s">
        <v>52</v>
      </c>
      <c r="AA60" s="29" t="s">
        <v>45</v>
      </c>
      <c r="AB60" s="29" t="s">
        <v>45</v>
      </c>
      <c r="AC60" s="29" t="s">
        <v>45</v>
      </c>
      <c r="AD60" s="29" t="s">
        <v>45</v>
      </c>
      <c r="AE60" s="29" t="s">
        <v>52</v>
      </c>
      <c r="AF60" s="29" t="s">
        <v>45</v>
      </c>
      <c r="AG60" s="29" t="s">
        <v>45</v>
      </c>
      <c r="AH60" s="29" t="s">
        <v>45</v>
      </c>
      <c r="AI60" s="29" t="s">
        <v>52</v>
      </c>
      <c r="AJ60" s="29" t="s">
        <v>45</v>
      </c>
      <c r="AK60" s="29" t="s">
        <v>45</v>
      </c>
      <c r="AL60" s="29" t="s">
        <v>52</v>
      </c>
      <c r="AM60" s="29" t="s">
        <v>45</v>
      </c>
      <c r="AN60" s="29" t="s">
        <v>45</v>
      </c>
      <c r="AO60" s="29" t="s">
        <v>45</v>
      </c>
      <c r="AP60" s="29" t="s">
        <v>45</v>
      </c>
      <c r="AQ60" s="29" t="s">
        <v>45</v>
      </c>
      <c r="AR60" s="29" t="s">
        <v>45</v>
      </c>
    </row>
    <row r="61" spans="1:44" ht="15.75" customHeight="1" x14ac:dyDescent="0.25">
      <c r="A61" s="17" t="s">
        <v>329</v>
      </c>
      <c r="B61" s="17" t="s">
        <v>330</v>
      </c>
      <c r="C61" s="26" t="s">
        <v>331</v>
      </c>
      <c r="D61" s="23" t="s">
        <v>45</v>
      </c>
      <c r="E61" s="18" t="s">
        <v>45</v>
      </c>
      <c r="F61" s="18" t="s">
        <v>45</v>
      </c>
      <c r="G61" s="17" t="s">
        <v>45</v>
      </c>
      <c r="H61" s="17" t="s">
        <v>45</v>
      </c>
      <c r="I61" s="17" t="s">
        <v>45</v>
      </c>
      <c r="J61" s="17" t="s">
        <v>18</v>
      </c>
      <c r="K61" s="18" t="s">
        <v>46</v>
      </c>
      <c r="L61" s="19" t="s">
        <v>48</v>
      </c>
      <c r="M61" s="18" t="s">
        <v>45</v>
      </c>
      <c r="N61" s="18" t="s">
        <v>332</v>
      </c>
      <c r="O61" s="18" t="s">
        <v>333</v>
      </c>
      <c r="P61" s="18" t="s">
        <v>333</v>
      </c>
      <c r="Q61" s="29" t="s">
        <v>45</v>
      </c>
      <c r="R61" s="29" t="s">
        <v>334</v>
      </c>
      <c r="S61" s="29" t="s">
        <v>105</v>
      </c>
      <c r="T61" s="29" t="s">
        <v>52</v>
      </c>
      <c r="U61" s="29" t="s">
        <v>45</v>
      </c>
      <c r="V61" s="29" t="s">
        <v>45</v>
      </c>
      <c r="W61" s="29" t="s">
        <v>52</v>
      </c>
      <c r="X61" s="29" t="s">
        <v>45</v>
      </c>
      <c r="Y61" s="29" t="s">
        <v>45</v>
      </c>
      <c r="Z61" s="29" t="s">
        <v>52</v>
      </c>
      <c r="AA61" s="29" t="s">
        <v>45</v>
      </c>
      <c r="AB61" s="29" t="s">
        <v>45</v>
      </c>
      <c r="AC61" s="29" t="s">
        <v>45</v>
      </c>
      <c r="AD61" s="29" t="s">
        <v>45</v>
      </c>
      <c r="AE61" s="29" t="s">
        <v>52</v>
      </c>
      <c r="AF61" s="29" t="s">
        <v>45</v>
      </c>
      <c r="AG61" s="29" t="s">
        <v>45</v>
      </c>
      <c r="AH61" s="29" t="s">
        <v>45</v>
      </c>
      <c r="AI61" s="29" t="s">
        <v>52</v>
      </c>
      <c r="AJ61" s="29" t="s">
        <v>45</v>
      </c>
      <c r="AK61" s="29" t="s">
        <v>45</v>
      </c>
      <c r="AL61" s="29" t="s">
        <v>52</v>
      </c>
      <c r="AM61" s="29" t="s">
        <v>45</v>
      </c>
      <c r="AN61" s="29" t="s">
        <v>45</v>
      </c>
      <c r="AO61" s="29" t="s">
        <v>45</v>
      </c>
      <c r="AP61" s="29" t="s">
        <v>45</v>
      </c>
      <c r="AQ61" s="29" t="s">
        <v>45</v>
      </c>
      <c r="AR61" s="29" t="s">
        <v>45</v>
      </c>
    </row>
    <row r="62" spans="1:44" ht="15.75" customHeight="1" x14ac:dyDescent="0.25">
      <c r="A62" s="17" t="s">
        <v>335</v>
      </c>
      <c r="B62" s="17" t="s">
        <v>336</v>
      </c>
      <c r="C62" s="26" t="s">
        <v>337</v>
      </c>
      <c r="D62" s="23" t="s">
        <v>45</v>
      </c>
      <c r="E62" s="17" t="s">
        <v>45</v>
      </c>
      <c r="F62" s="17" t="s">
        <v>45</v>
      </c>
      <c r="G62" s="17" t="s">
        <v>45</v>
      </c>
      <c r="H62" s="17" t="s">
        <v>45</v>
      </c>
      <c r="I62" s="17" t="s">
        <v>45</v>
      </c>
      <c r="J62" s="17" t="s">
        <v>18</v>
      </c>
      <c r="K62" s="18" t="s">
        <v>46</v>
      </c>
      <c r="L62" s="19" t="s">
        <v>48</v>
      </c>
      <c r="M62" s="18" t="s">
        <v>45</v>
      </c>
      <c r="N62" s="18" t="s">
        <v>338</v>
      </c>
      <c r="O62" s="18" t="s">
        <v>339</v>
      </c>
      <c r="P62" s="18" t="s">
        <v>339</v>
      </c>
      <c r="Q62" s="29" t="s">
        <v>45</v>
      </c>
      <c r="R62" s="29" t="s">
        <v>45</v>
      </c>
      <c r="S62" s="29" t="s">
        <v>135</v>
      </c>
      <c r="T62" s="29" t="s">
        <v>52</v>
      </c>
      <c r="U62" s="29" t="s">
        <v>45</v>
      </c>
      <c r="V62" s="29" t="s">
        <v>45</v>
      </c>
      <c r="W62" s="29" t="s">
        <v>52</v>
      </c>
      <c r="X62" s="29" t="s">
        <v>45</v>
      </c>
      <c r="Y62" s="29" t="s">
        <v>45</v>
      </c>
      <c r="Z62" s="29" t="s">
        <v>52</v>
      </c>
      <c r="AA62" s="29" t="s">
        <v>45</v>
      </c>
      <c r="AB62" s="29" t="s">
        <v>45</v>
      </c>
      <c r="AC62" s="29" t="s">
        <v>45</v>
      </c>
      <c r="AD62" s="29" t="s">
        <v>45</v>
      </c>
      <c r="AE62" s="29" t="s">
        <v>52</v>
      </c>
      <c r="AF62" s="29" t="s">
        <v>45</v>
      </c>
      <c r="AG62" s="29" t="s">
        <v>45</v>
      </c>
      <c r="AH62" s="29" t="s">
        <v>45</v>
      </c>
      <c r="AI62" s="29" t="s">
        <v>52</v>
      </c>
      <c r="AJ62" s="29" t="s">
        <v>45</v>
      </c>
      <c r="AK62" s="29" t="s">
        <v>45</v>
      </c>
      <c r="AL62" s="29" t="s">
        <v>52</v>
      </c>
      <c r="AM62" s="29" t="s">
        <v>45</v>
      </c>
      <c r="AN62" s="29" t="s">
        <v>45</v>
      </c>
      <c r="AO62" s="29" t="s">
        <v>45</v>
      </c>
      <c r="AP62" s="29" t="s">
        <v>45</v>
      </c>
      <c r="AQ62" s="29" t="s">
        <v>45</v>
      </c>
      <c r="AR62" s="29" t="s">
        <v>45</v>
      </c>
    </row>
    <row r="63" spans="1:44" ht="15.75" customHeight="1" x14ac:dyDescent="0.25">
      <c r="A63" s="17" t="s">
        <v>340</v>
      </c>
      <c r="B63" s="17" t="s">
        <v>341</v>
      </c>
      <c r="C63" s="26" t="s">
        <v>342</v>
      </c>
      <c r="D63" s="23" t="s">
        <v>45</v>
      </c>
      <c r="E63" s="17" t="s">
        <v>45</v>
      </c>
      <c r="F63" s="17" t="s">
        <v>45</v>
      </c>
      <c r="G63" s="17" t="s">
        <v>45</v>
      </c>
      <c r="H63" s="17" t="s">
        <v>45</v>
      </c>
      <c r="I63" s="17" t="s">
        <v>45</v>
      </c>
      <c r="J63" s="17" t="s">
        <v>18</v>
      </c>
      <c r="K63" s="18" t="s">
        <v>46</v>
      </c>
      <c r="L63" s="19" t="s">
        <v>47</v>
      </c>
      <c r="M63" s="19" t="s">
        <v>48</v>
      </c>
      <c r="N63" s="18" t="s">
        <v>343</v>
      </c>
      <c r="O63" s="18" t="s">
        <v>344</v>
      </c>
      <c r="P63" s="18" t="s">
        <v>344</v>
      </c>
      <c r="Q63" s="29" t="s">
        <v>45</v>
      </c>
      <c r="R63" s="29" t="s">
        <v>45</v>
      </c>
      <c r="S63" s="29" t="s">
        <v>129</v>
      </c>
      <c r="T63" s="29" t="s">
        <v>52</v>
      </c>
      <c r="U63" s="29" t="s">
        <v>45</v>
      </c>
      <c r="V63" s="29" t="s">
        <v>45</v>
      </c>
      <c r="W63" s="29" t="s">
        <v>52</v>
      </c>
      <c r="X63" s="29" t="s">
        <v>45</v>
      </c>
      <c r="Y63" s="29" t="s">
        <v>45</v>
      </c>
      <c r="Z63" s="29" t="s">
        <v>52</v>
      </c>
      <c r="AA63" s="29" t="s">
        <v>45</v>
      </c>
      <c r="AB63" s="29" t="s">
        <v>45</v>
      </c>
      <c r="AC63" s="29" t="s">
        <v>45</v>
      </c>
      <c r="AD63" s="29" t="s">
        <v>45</v>
      </c>
      <c r="AE63" s="29" t="s">
        <v>52</v>
      </c>
      <c r="AF63" s="29" t="s">
        <v>45</v>
      </c>
      <c r="AG63" s="29" t="s">
        <v>45</v>
      </c>
      <c r="AH63" s="29" t="s">
        <v>45</v>
      </c>
      <c r="AI63" s="29" t="s">
        <v>52</v>
      </c>
      <c r="AJ63" s="29" t="s">
        <v>45</v>
      </c>
      <c r="AK63" s="29" t="s">
        <v>45</v>
      </c>
      <c r="AL63" s="29" t="s">
        <v>52</v>
      </c>
      <c r="AM63" s="29" t="s">
        <v>45</v>
      </c>
      <c r="AN63" s="29" t="s">
        <v>45</v>
      </c>
      <c r="AO63" s="29" t="s">
        <v>45</v>
      </c>
      <c r="AP63" s="29" t="s">
        <v>45</v>
      </c>
      <c r="AQ63" s="29" t="s">
        <v>45</v>
      </c>
      <c r="AR63" s="29" t="s">
        <v>45</v>
      </c>
    </row>
    <row r="64" spans="1:44" ht="15.75" customHeight="1" x14ac:dyDescent="0.25">
      <c r="A64" s="17" t="s">
        <v>345</v>
      </c>
      <c r="B64" s="17" t="s">
        <v>346</v>
      </c>
      <c r="C64" s="26" t="s">
        <v>347</v>
      </c>
      <c r="D64" s="23" t="s">
        <v>45</v>
      </c>
      <c r="E64" s="17" t="s">
        <v>45</v>
      </c>
      <c r="F64" s="17" t="s">
        <v>45</v>
      </c>
      <c r="G64" s="17" t="s">
        <v>45</v>
      </c>
      <c r="H64" s="17" t="s">
        <v>45</v>
      </c>
      <c r="I64" s="17" t="s">
        <v>45</v>
      </c>
      <c r="J64" s="17" t="s">
        <v>18</v>
      </c>
      <c r="K64" s="18" t="s">
        <v>46</v>
      </c>
      <c r="L64" s="19" t="s">
        <v>48</v>
      </c>
      <c r="M64" s="18" t="s">
        <v>45</v>
      </c>
      <c r="N64" s="18" t="s">
        <v>348</v>
      </c>
      <c r="O64" s="18" t="s">
        <v>349</v>
      </c>
      <c r="P64" s="18" t="s">
        <v>349</v>
      </c>
      <c r="Q64" s="29" t="s">
        <v>45</v>
      </c>
      <c r="R64" s="29" t="s">
        <v>45</v>
      </c>
      <c r="S64" s="29" t="s">
        <v>105</v>
      </c>
      <c r="T64" s="29" t="s">
        <v>52</v>
      </c>
      <c r="U64" s="29" t="s">
        <v>45</v>
      </c>
      <c r="V64" s="29" t="s">
        <v>45</v>
      </c>
      <c r="W64" s="29" t="s">
        <v>52</v>
      </c>
      <c r="X64" s="29" t="s">
        <v>45</v>
      </c>
      <c r="Y64" s="29" t="s">
        <v>45</v>
      </c>
      <c r="Z64" s="29" t="s">
        <v>52</v>
      </c>
      <c r="AA64" s="29" t="s">
        <v>45</v>
      </c>
      <c r="AB64" s="29" t="s">
        <v>45</v>
      </c>
      <c r="AC64" s="29" t="s">
        <v>45</v>
      </c>
      <c r="AD64" s="29" t="s">
        <v>45</v>
      </c>
      <c r="AE64" s="29" t="s">
        <v>52</v>
      </c>
      <c r="AF64" s="29" t="s">
        <v>45</v>
      </c>
      <c r="AG64" s="29" t="s">
        <v>45</v>
      </c>
      <c r="AH64" s="29" t="s">
        <v>45</v>
      </c>
      <c r="AI64" s="29" t="s">
        <v>52</v>
      </c>
      <c r="AJ64" s="29" t="s">
        <v>45</v>
      </c>
      <c r="AK64" s="29" t="s">
        <v>45</v>
      </c>
      <c r="AL64" s="29" t="s">
        <v>52</v>
      </c>
      <c r="AM64" s="29" t="s">
        <v>45</v>
      </c>
      <c r="AN64" s="29" t="s">
        <v>45</v>
      </c>
      <c r="AO64" s="29" t="s">
        <v>45</v>
      </c>
      <c r="AP64" s="29" t="s">
        <v>45</v>
      </c>
      <c r="AQ64" s="29" t="s">
        <v>45</v>
      </c>
      <c r="AR64" s="29" t="s">
        <v>45</v>
      </c>
    </row>
    <row r="65" spans="1:44" ht="15.75" customHeight="1" x14ac:dyDescent="0.25">
      <c r="A65" s="17" t="s">
        <v>350</v>
      </c>
      <c r="B65" s="17" t="s">
        <v>351</v>
      </c>
      <c r="C65" s="28" t="s">
        <v>352</v>
      </c>
      <c r="D65" s="23" t="s">
        <v>45</v>
      </c>
      <c r="E65" s="17" t="s">
        <v>45</v>
      </c>
      <c r="F65" s="17" t="s">
        <v>45</v>
      </c>
      <c r="G65" s="17" t="s">
        <v>45</v>
      </c>
      <c r="H65" s="17" t="s">
        <v>45</v>
      </c>
      <c r="I65" s="17" t="s">
        <v>45</v>
      </c>
      <c r="J65" s="17" t="s">
        <v>18</v>
      </c>
      <c r="K65" s="18" t="s">
        <v>46</v>
      </c>
      <c r="L65" s="19" t="s">
        <v>48</v>
      </c>
      <c r="M65" s="18" t="s">
        <v>45</v>
      </c>
      <c r="N65" s="18" t="s">
        <v>353</v>
      </c>
      <c r="O65" s="18" t="s">
        <v>354</v>
      </c>
      <c r="P65" s="18" t="s">
        <v>355</v>
      </c>
      <c r="Q65" s="29" t="s">
        <v>45</v>
      </c>
      <c r="R65" s="29" t="s">
        <v>45</v>
      </c>
      <c r="S65" s="29" t="s">
        <v>356</v>
      </c>
      <c r="T65" s="29" t="s">
        <v>52</v>
      </c>
      <c r="U65" s="29" t="s">
        <v>45</v>
      </c>
      <c r="V65" s="29" t="s">
        <v>45</v>
      </c>
      <c r="W65" s="29" t="s">
        <v>52</v>
      </c>
      <c r="X65" s="29" t="s">
        <v>45</v>
      </c>
      <c r="Y65" s="29" t="s">
        <v>45</v>
      </c>
      <c r="Z65" s="29" t="s">
        <v>52</v>
      </c>
      <c r="AA65" s="29" t="s">
        <v>45</v>
      </c>
      <c r="AB65" s="29" t="s">
        <v>45</v>
      </c>
      <c r="AC65" s="29" t="s">
        <v>45</v>
      </c>
      <c r="AD65" s="29" t="s">
        <v>45</v>
      </c>
      <c r="AE65" s="29" t="s">
        <v>52</v>
      </c>
      <c r="AF65" s="29" t="s">
        <v>45</v>
      </c>
      <c r="AG65" s="29" t="s">
        <v>45</v>
      </c>
      <c r="AH65" s="29" t="s">
        <v>45</v>
      </c>
      <c r="AI65" s="29" t="s">
        <v>52</v>
      </c>
      <c r="AJ65" s="29" t="s">
        <v>45</v>
      </c>
      <c r="AK65" s="29" t="s">
        <v>45</v>
      </c>
      <c r="AL65" s="29" t="s">
        <v>52</v>
      </c>
      <c r="AM65" s="29" t="s">
        <v>45</v>
      </c>
      <c r="AN65" s="29" t="s">
        <v>45</v>
      </c>
      <c r="AO65" s="29" t="s">
        <v>45</v>
      </c>
      <c r="AP65" s="29" t="s">
        <v>45</v>
      </c>
      <c r="AQ65" s="29" t="s">
        <v>45</v>
      </c>
      <c r="AR65" s="29" t="s">
        <v>45</v>
      </c>
    </row>
    <row r="66" spans="1:44" ht="15.75" customHeight="1" x14ac:dyDescent="0.25">
      <c r="A66" s="17" t="s">
        <v>357</v>
      </c>
      <c r="B66" s="17" t="s">
        <v>358</v>
      </c>
      <c r="C66" s="26" t="s">
        <v>359</v>
      </c>
      <c r="D66" s="23" t="s">
        <v>45</v>
      </c>
      <c r="E66" s="17" t="s">
        <v>45</v>
      </c>
      <c r="F66" s="17" t="s">
        <v>45</v>
      </c>
      <c r="G66" s="17" t="s">
        <v>45</v>
      </c>
      <c r="H66" s="17" t="s">
        <v>45</v>
      </c>
      <c r="I66" s="17" t="s">
        <v>45</v>
      </c>
      <c r="J66" s="17" t="s">
        <v>18</v>
      </c>
      <c r="K66" s="18" t="s">
        <v>46</v>
      </c>
      <c r="L66" s="19" t="s">
        <v>47</v>
      </c>
      <c r="M66" s="19" t="s">
        <v>47</v>
      </c>
      <c r="N66" s="18" t="s">
        <v>360</v>
      </c>
      <c r="O66" s="18" t="s">
        <v>361</v>
      </c>
      <c r="P66" s="18" t="s">
        <v>361</v>
      </c>
      <c r="Q66" s="29" t="s">
        <v>45</v>
      </c>
      <c r="R66" s="29" t="s">
        <v>45</v>
      </c>
      <c r="S66" s="29" t="s">
        <v>89</v>
      </c>
      <c r="T66" s="29" t="s">
        <v>52</v>
      </c>
      <c r="U66" s="29" t="s">
        <v>45</v>
      </c>
      <c r="V66" s="29" t="s">
        <v>45</v>
      </c>
      <c r="W66" s="29" t="s">
        <v>52</v>
      </c>
      <c r="X66" s="29" t="s">
        <v>45</v>
      </c>
      <c r="Y66" s="29" t="s">
        <v>45</v>
      </c>
      <c r="Z66" s="29" t="s">
        <v>52</v>
      </c>
      <c r="AA66" s="29" t="s">
        <v>45</v>
      </c>
      <c r="AB66" s="29" t="s">
        <v>45</v>
      </c>
      <c r="AC66" s="29" t="s">
        <v>45</v>
      </c>
      <c r="AD66" s="29" t="s">
        <v>45</v>
      </c>
      <c r="AE66" s="29" t="s">
        <v>52</v>
      </c>
      <c r="AF66" s="29" t="s">
        <v>45</v>
      </c>
      <c r="AG66" s="29" t="s">
        <v>45</v>
      </c>
      <c r="AH66" s="29" t="s">
        <v>45</v>
      </c>
      <c r="AI66" s="29" t="s">
        <v>52</v>
      </c>
      <c r="AJ66" s="29" t="s">
        <v>45</v>
      </c>
      <c r="AK66" s="29" t="s">
        <v>45</v>
      </c>
      <c r="AL66" s="29" t="s">
        <v>52</v>
      </c>
      <c r="AM66" s="29" t="s">
        <v>45</v>
      </c>
      <c r="AN66" s="29" t="s">
        <v>45</v>
      </c>
      <c r="AO66" s="29" t="s">
        <v>45</v>
      </c>
      <c r="AP66" s="29" t="s">
        <v>45</v>
      </c>
      <c r="AQ66" s="29" t="s">
        <v>45</v>
      </c>
      <c r="AR66" s="29" t="s">
        <v>45</v>
      </c>
    </row>
    <row r="67" spans="1:44" ht="15.75" customHeight="1" x14ac:dyDescent="0.25">
      <c r="A67" s="17" t="s">
        <v>362</v>
      </c>
      <c r="B67" s="17" t="s">
        <v>363</v>
      </c>
      <c r="C67" s="30" t="s">
        <v>364</v>
      </c>
      <c r="D67" s="23" t="s">
        <v>45</v>
      </c>
      <c r="E67" s="17" t="s">
        <v>45</v>
      </c>
      <c r="F67" s="17" t="s">
        <v>45</v>
      </c>
      <c r="G67" s="17" t="s">
        <v>45</v>
      </c>
      <c r="H67" s="17" t="s">
        <v>45</v>
      </c>
      <c r="I67" s="17" t="s">
        <v>45</v>
      </c>
      <c r="J67" s="17" t="s">
        <v>18</v>
      </c>
      <c r="K67" s="18" t="s">
        <v>46</v>
      </c>
      <c r="L67" s="19" t="s">
        <v>48</v>
      </c>
      <c r="M67" s="18" t="s">
        <v>45</v>
      </c>
      <c r="N67" s="18" t="s">
        <v>365</v>
      </c>
      <c r="O67" s="18" t="s">
        <v>366</v>
      </c>
      <c r="P67" s="18" t="s">
        <v>366</v>
      </c>
      <c r="Q67" s="29" t="s">
        <v>45</v>
      </c>
      <c r="R67" s="29" t="s">
        <v>45</v>
      </c>
      <c r="S67" s="29" t="s">
        <v>356</v>
      </c>
      <c r="T67" s="29" t="s">
        <v>52</v>
      </c>
      <c r="U67" s="29" t="s">
        <v>45</v>
      </c>
      <c r="V67" s="29" t="s">
        <v>45</v>
      </c>
      <c r="W67" s="29" t="s">
        <v>52</v>
      </c>
      <c r="X67" s="29" t="s">
        <v>45</v>
      </c>
      <c r="Y67" s="29" t="s">
        <v>45</v>
      </c>
      <c r="Z67" s="29" t="s">
        <v>52</v>
      </c>
      <c r="AA67" s="29" t="s">
        <v>45</v>
      </c>
      <c r="AB67" s="29" t="s">
        <v>45</v>
      </c>
      <c r="AC67" s="29" t="s">
        <v>45</v>
      </c>
      <c r="AD67" s="29" t="s">
        <v>45</v>
      </c>
      <c r="AE67" s="29" t="s">
        <v>52</v>
      </c>
      <c r="AF67" s="29" t="s">
        <v>45</v>
      </c>
      <c r="AG67" s="29" t="s">
        <v>45</v>
      </c>
      <c r="AH67" s="29" t="s">
        <v>45</v>
      </c>
      <c r="AI67" s="29" t="s">
        <v>52</v>
      </c>
      <c r="AJ67" s="29" t="s">
        <v>45</v>
      </c>
      <c r="AK67" s="29" t="s">
        <v>45</v>
      </c>
      <c r="AL67" s="29" t="s">
        <v>52</v>
      </c>
      <c r="AM67" s="29" t="s">
        <v>45</v>
      </c>
      <c r="AN67" s="29" t="s">
        <v>45</v>
      </c>
      <c r="AO67" s="29" t="s">
        <v>45</v>
      </c>
      <c r="AP67" s="29" t="s">
        <v>45</v>
      </c>
      <c r="AQ67" s="29" t="s">
        <v>45</v>
      </c>
      <c r="AR67" s="29" t="s">
        <v>45</v>
      </c>
    </row>
    <row r="68" spans="1:44" ht="15.75" customHeight="1" x14ac:dyDescent="0.25">
      <c r="A68" s="17" t="s">
        <v>45</v>
      </c>
      <c r="B68" s="17" t="s">
        <v>45</v>
      </c>
      <c r="C68" s="30" t="s">
        <v>367</v>
      </c>
      <c r="D68" s="23" t="s">
        <v>45</v>
      </c>
      <c r="E68" s="17" t="s">
        <v>45</v>
      </c>
      <c r="F68" s="17" t="s">
        <v>45</v>
      </c>
      <c r="G68" s="17" t="s">
        <v>45</v>
      </c>
      <c r="H68" s="17" t="s">
        <v>45</v>
      </c>
      <c r="I68" s="17" t="s">
        <v>45</v>
      </c>
      <c r="J68" s="17" t="s">
        <v>18</v>
      </c>
      <c r="K68" s="18" t="s">
        <v>52</v>
      </c>
      <c r="L68" s="18" t="s">
        <v>45</v>
      </c>
      <c r="M68" s="18" t="s">
        <v>45</v>
      </c>
      <c r="N68" s="18" t="s">
        <v>45</v>
      </c>
      <c r="O68" s="18" t="s">
        <v>45</v>
      </c>
      <c r="P68" s="18" t="s">
        <v>45</v>
      </c>
      <c r="Q68" s="29" t="s">
        <v>45</v>
      </c>
      <c r="R68" s="29" t="s">
        <v>45</v>
      </c>
      <c r="S68" s="29" t="s">
        <v>45</v>
      </c>
      <c r="T68" s="29" t="s">
        <v>52</v>
      </c>
      <c r="U68" s="29" t="s">
        <v>45</v>
      </c>
      <c r="V68" s="29" t="s">
        <v>45</v>
      </c>
      <c r="W68" s="29" t="s">
        <v>52</v>
      </c>
      <c r="X68" s="29" t="s">
        <v>45</v>
      </c>
      <c r="Y68" s="29" t="s">
        <v>45</v>
      </c>
      <c r="Z68" s="29" t="s">
        <v>52</v>
      </c>
      <c r="AA68" s="29" t="s">
        <v>45</v>
      </c>
      <c r="AB68" s="29" t="s">
        <v>45</v>
      </c>
      <c r="AC68" s="29" t="s">
        <v>45</v>
      </c>
      <c r="AD68" s="29" t="s">
        <v>45</v>
      </c>
      <c r="AE68" s="29" t="s">
        <v>52</v>
      </c>
      <c r="AF68" s="29" t="s">
        <v>45</v>
      </c>
      <c r="AG68" s="29" t="s">
        <v>45</v>
      </c>
      <c r="AH68" s="29" t="s">
        <v>45</v>
      </c>
      <c r="AI68" s="29" t="s">
        <v>52</v>
      </c>
      <c r="AJ68" s="29" t="s">
        <v>45</v>
      </c>
      <c r="AK68" s="29" t="s">
        <v>45</v>
      </c>
      <c r="AL68" s="29" t="s">
        <v>52</v>
      </c>
      <c r="AM68" s="29" t="s">
        <v>45</v>
      </c>
      <c r="AN68" s="29" t="s">
        <v>45</v>
      </c>
      <c r="AO68" s="29" t="s">
        <v>45</v>
      </c>
      <c r="AP68" s="29" t="s">
        <v>45</v>
      </c>
      <c r="AQ68" s="29" t="s">
        <v>45</v>
      </c>
      <c r="AR68" s="29" t="s">
        <v>45</v>
      </c>
    </row>
    <row r="69" spans="1:44" ht="15.75" customHeight="1" x14ac:dyDescent="0.25">
      <c r="A69" s="17" t="s">
        <v>368</v>
      </c>
      <c r="B69" s="17" t="s">
        <v>369</v>
      </c>
      <c r="C69" s="30" t="s">
        <v>370</v>
      </c>
      <c r="D69" s="23" t="s">
        <v>45</v>
      </c>
      <c r="E69" s="17" t="s">
        <v>45</v>
      </c>
      <c r="F69" s="17" t="s">
        <v>45</v>
      </c>
      <c r="G69" s="17" t="s">
        <v>45</v>
      </c>
      <c r="H69" s="17" t="s">
        <v>45</v>
      </c>
      <c r="I69" s="17" t="s">
        <v>45</v>
      </c>
      <c r="J69" s="17" t="s">
        <v>18</v>
      </c>
      <c r="K69" s="18" t="s">
        <v>46</v>
      </c>
      <c r="L69" s="19" t="s">
        <v>48</v>
      </c>
      <c r="M69" s="18" t="s">
        <v>45</v>
      </c>
      <c r="N69" s="18" t="s">
        <v>353</v>
      </c>
      <c r="O69" s="18" t="s">
        <v>354</v>
      </c>
      <c r="P69" s="18" t="s">
        <v>355</v>
      </c>
      <c r="Q69" s="29" t="s">
        <v>45</v>
      </c>
      <c r="R69" s="29" t="s">
        <v>45</v>
      </c>
      <c r="S69" s="29" t="s">
        <v>197</v>
      </c>
      <c r="T69" s="29" t="s">
        <v>52</v>
      </c>
      <c r="U69" s="29" t="s">
        <v>45</v>
      </c>
      <c r="V69" s="29" t="s">
        <v>45</v>
      </c>
      <c r="W69" s="29" t="s">
        <v>52</v>
      </c>
      <c r="X69" s="29" t="s">
        <v>45</v>
      </c>
      <c r="Y69" s="29" t="s">
        <v>45</v>
      </c>
      <c r="Z69" s="29" t="s">
        <v>52</v>
      </c>
      <c r="AA69" s="29" t="s">
        <v>45</v>
      </c>
      <c r="AB69" s="29" t="s">
        <v>45</v>
      </c>
      <c r="AC69" s="29" t="s">
        <v>45</v>
      </c>
      <c r="AD69" s="29" t="s">
        <v>45</v>
      </c>
      <c r="AE69" s="29" t="s">
        <v>52</v>
      </c>
      <c r="AF69" s="29" t="s">
        <v>45</v>
      </c>
      <c r="AG69" s="29" t="s">
        <v>45</v>
      </c>
      <c r="AH69" s="29" t="s">
        <v>45</v>
      </c>
      <c r="AI69" s="29" t="s">
        <v>52</v>
      </c>
      <c r="AJ69" s="29" t="s">
        <v>45</v>
      </c>
      <c r="AK69" s="29" t="s">
        <v>45</v>
      </c>
      <c r="AL69" s="29" t="s">
        <v>52</v>
      </c>
      <c r="AM69" s="29" t="s">
        <v>45</v>
      </c>
      <c r="AN69" s="29" t="s">
        <v>45</v>
      </c>
      <c r="AO69" s="29" t="s">
        <v>45</v>
      </c>
      <c r="AP69" s="29" t="s">
        <v>45</v>
      </c>
      <c r="AQ69" s="29" t="s">
        <v>45</v>
      </c>
      <c r="AR69" s="29" t="s">
        <v>45</v>
      </c>
    </row>
    <row r="70" spans="1:44" ht="15.75" customHeight="1" x14ac:dyDescent="0.25">
      <c r="A70" s="17" t="s">
        <v>371</v>
      </c>
      <c r="B70" s="17" t="s">
        <v>372</v>
      </c>
      <c r="C70" s="30" t="s">
        <v>373</v>
      </c>
      <c r="D70" s="23" t="s">
        <v>45</v>
      </c>
      <c r="E70" s="17" t="s">
        <v>45</v>
      </c>
      <c r="F70" s="17" t="s">
        <v>45</v>
      </c>
      <c r="G70" s="17" t="s">
        <v>45</v>
      </c>
      <c r="H70" s="17" t="s">
        <v>45</v>
      </c>
      <c r="I70" s="17" t="s">
        <v>45</v>
      </c>
      <c r="J70" s="17" t="s">
        <v>18</v>
      </c>
      <c r="K70" s="18" t="s">
        <v>46</v>
      </c>
      <c r="L70" s="19" t="s">
        <v>47</v>
      </c>
      <c r="M70" s="19" t="s">
        <v>48</v>
      </c>
      <c r="N70" s="18" t="s">
        <v>374</v>
      </c>
      <c r="O70" s="18" t="s">
        <v>375</v>
      </c>
      <c r="P70" s="18" t="s">
        <v>376</v>
      </c>
      <c r="Q70" s="29" t="s">
        <v>45</v>
      </c>
      <c r="R70" s="29" t="s">
        <v>45</v>
      </c>
      <c r="S70" s="29" t="s">
        <v>248</v>
      </c>
      <c r="T70" s="29" t="s">
        <v>52</v>
      </c>
      <c r="U70" s="29" t="s">
        <v>45</v>
      </c>
      <c r="V70" s="29" t="s">
        <v>45</v>
      </c>
      <c r="W70" s="29" t="s">
        <v>52</v>
      </c>
      <c r="X70" s="29" t="s">
        <v>45</v>
      </c>
      <c r="Y70" s="29" t="s">
        <v>45</v>
      </c>
      <c r="Z70" s="29" t="s">
        <v>52</v>
      </c>
      <c r="AA70" s="29" t="s">
        <v>45</v>
      </c>
      <c r="AB70" s="29" t="s">
        <v>45</v>
      </c>
      <c r="AC70" s="29" t="s">
        <v>45</v>
      </c>
      <c r="AD70" s="29" t="s">
        <v>45</v>
      </c>
      <c r="AE70" s="29" t="s">
        <v>52</v>
      </c>
      <c r="AF70" s="29" t="s">
        <v>45</v>
      </c>
      <c r="AG70" s="29" t="s">
        <v>45</v>
      </c>
      <c r="AH70" s="29" t="s">
        <v>45</v>
      </c>
      <c r="AI70" s="29" t="s">
        <v>52</v>
      </c>
      <c r="AJ70" s="29" t="s">
        <v>45</v>
      </c>
      <c r="AK70" s="29" t="s">
        <v>45</v>
      </c>
      <c r="AL70" s="29" t="s">
        <v>52</v>
      </c>
      <c r="AM70" s="29" t="s">
        <v>45</v>
      </c>
      <c r="AN70" s="29" t="s">
        <v>45</v>
      </c>
      <c r="AO70" s="29" t="s">
        <v>45</v>
      </c>
      <c r="AP70" s="29" t="s">
        <v>45</v>
      </c>
      <c r="AQ70" s="29" t="s">
        <v>45</v>
      </c>
      <c r="AR70" s="29" t="s">
        <v>45</v>
      </c>
    </row>
    <row r="71" spans="1:44" ht="15.75" customHeight="1" x14ac:dyDescent="0.25">
      <c r="A71" s="17" t="s">
        <v>377</v>
      </c>
      <c r="B71" s="17" t="s">
        <v>378</v>
      </c>
      <c r="C71" s="30" t="s">
        <v>379</v>
      </c>
      <c r="D71" s="27" t="s">
        <v>45</v>
      </c>
      <c r="E71" s="17" t="s">
        <v>45</v>
      </c>
      <c r="F71" s="17" t="s">
        <v>45</v>
      </c>
      <c r="G71" s="17" t="s">
        <v>45</v>
      </c>
      <c r="H71" s="17" t="s">
        <v>45</v>
      </c>
      <c r="I71" s="17" t="s">
        <v>45</v>
      </c>
      <c r="J71" s="17" t="s">
        <v>18</v>
      </c>
      <c r="K71" s="18" t="s">
        <v>46</v>
      </c>
      <c r="L71" s="19" t="s">
        <v>47</v>
      </c>
      <c r="M71" s="19" t="s">
        <v>47</v>
      </c>
      <c r="N71" s="18" t="s">
        <v>380</v>
      </c>
      <c r="O71" s="18" t="s">
        <v>381</v>
      </c>
      <c r="P71" s="18" t="s">
        <v>381</v>
      </c>
      <c r="Q71" s="29" t="s">
        <v>45</v>
      </c>
      <c r="R71" s="29" t="s">
        <v>45</v>
      </c>
      <c r="S71" s="29" t="s">
        <v>356</v>
      </c>
      <c r="T71" s="29" t="s">
        <v>52</v>
      </c>
      <c r="U71" s="29" t="s">
        <v>45</v>
      </c>
      <c r="V71" s="29" t="s">
        <v>45</v>
      </c>
      <c r="W71" s="29" t="s">
        <v>52</v>
      </c>
      <c r="X71" s="29" t="s">
        <v>45</v>
      </c>
      <c r="Y71" s="29" t="s">
        <v>45</v>
      </c>
      <c r="Z71" s="29" t="s">
        <v>52</v>
      </c>
      <c r="AA71" s="29" t="s">
        <v>45</v>
      </c>
      <c r="AB71" s="29" t="s">
        <v>45</v>
      </c>
      <c r="AC71" s="29" t="s">
        <v>45</v>
      </c>
      <c r="AD71" s="29" t="s">
        <v>45</v>
      </c>
      <c r="AE71" s="29" t="s">
        <v>52</v>
      </c>
      <c r="AF71" s="29" t="s">
        <v>45</v>
      </c>
      <c r="AG71" s="29" t="s">
        <v>45</v>
      </c>
      <c r="AH71" s="29" t="s">
        <v>45</v>
      </c>
      <c r="AI71" s="29" t="s">
        <v>52</v>
      </c>
      <c r="AJ71" s="29" t="s">
        <v>45</v>
      </c>
      <c r="AK71" s="29" t="s">
        <v>45</v>
      </c>
      <c r="AL71" s="29" t="s">
        <v>52</v>
      </c>
      <c r="AM71" s="29" t="s">
        <v>45</v>
      </c>
      <c r="AN71" s="29" t="s">
        <v>45</v>
      </c>
      <c r="AO71" s="29" t="s">
        <v>45</v>
      </c>
      <c r="AP71" s="29" t="s">
        <v>45</v>
      </c>
      <c r="AQ71" s="29" t="s">
        <v>45</v>
      </c>
      <c r="AR71" s="29" t="s">
        <v>45</v>
      </c>
    </row>
    <row r="72" spans="1:44" ht="15.75" customHeight="1" x14ac:dyDescent="0.25">
      <c r="A72" s="17" t="s">
        <v>382</v>
      </c>
      <c r="B72" s="17" t="s">
        <v>383</v>
      </c>
      <c r="C72" s="30" t="s">
        <v>384</v>
      </c>
      <c r="D72" s="23" t="s">
        <v>45</v>
      </c>
      <c r="E72" s="17" t="s">
        <v>45</v>
      </c>
      <c r="F72" s="17" t="s">
        <v>45</v>
      </c>
      <c r="G72" s="17" t="s">
        <v>45</v>
      </c>
      <c r="H72" s="17" t="s">
        <v>45</v>
      </c>
      <c r="I72" s="17" t="s">
        <v>45</v>
      </c>
      <c r="J72" s="17" t="s">
        <v>18</v>
      </c>
      <c r="K72" s="18" t="s">
        <v>46</v>
      </c>
      <c r="L72" s="19" t="s">
        <v>47</v>
      </c>
      <c r="M72" s="19" t="s">
        <v>48</v>
      </c>
      <c r="N72" s="18" t="s">
        <v>385</v>
      </c>
      <c r="O72" s="18" t="s">
        <v>386</v>
      </c>
      <c r="P72" s="18" t="s">
        <v>386</v>
      </c>
      <c r="Q72" s="29" t="s">
        <v>45</v>
      </c>
      <c r="R72" s="29" t="s">
        <v>45</v>
      </c>
      <c r="S72" s="29" t="s">
        <v>292</v>
      </c>
      <c r="T72" s="29" t="s">
        <v>52</v>
      </c>
      <c r="U72" s="29" t="s">
        <v>45</v>
      </c>
      <c r="V72" s="29" t="s">
        <v>45</v>
      </c>
      <c r="W72" s="29" t="s">
        <v>52</v>
      </c>
      <c r="X72" s="29" t="s">
        <v>45</v>
      </c>
      <c r="Y72" s="29" t="s">
        <v>45</v>
      </c>
      <c r="Z72" s="29" t="s">
        <v>52</v>
      </c>
      <c r="AA72" s="29" t="s">
        <v>45</v>
      </c>
      <c r="AB72" s="29" t="s">
        <v>45</v>
      </c>
      <c r="AC72" s="29" t="s">
        <v>45</v>
      </c>
      <c r="AD72" s="29" t="s">
        <v>45</v>
      </c>
      <c r="AE72" s="29" t="s">
        <v>52</v>
      </c>
      <c r="AF72" s="29" t="s">
        <v>45</v>
      </c>
      <c r="AG72" s="29" t="s">
        <v>45</v>
      </c>
      <c r="AH72" s="29" t="s">
        <v>45</v>
      </c>
      <c r="AI72" s="29" t="s">
        <v>52</v>
      </c>
      <c r="AJ72" s="29" t="s">
        <v>45</v>
      </c>
      <c r="AK72" s="29" t="s">
        <v>45</v>
      </c>
      <c r="AL72" s="29" t="s">
        <v>52</v>
      </c>
      <c r="AM72" s="29" t="s">
        <v>45</v>
      </c>
      <c r="AN72" s="29" t="s">
        <v>45</v>
      </c>
      <c r="AO72" s="29" t="s">
        <v>45</v>
      </c>
      <c r="AP72" s="29" t="s">
        <v>45</v>
      </c>
      <c r="AQ72" s="29" t="s">
        <v>45</v>
      </c>
      <c r="AR72" s="29" t="s">
        <v>45</v>
      </c>
    </row>
    <row r="73" spans="1:44" ht="15.75" customHeight="1" x14ac:dyDescent="0.25">
      <c r="A73" s="17" t="s">
        <v>387</v>
      </c>
      <c r="B73" s="17" t="s">
        <v>388</v>
      </c>
      <c r="C73" s="30" t="s">
        <v>389</v>
      </c>
      <c r="D73" s="23" t="s">
        <v>45</v>
      </c>
      <c r="E73" s="17" t="s">
        <v>45</v>
      </c>
      <c r="F73" s="17" t="s">
        <v>45</v>
      </c>
      <c r="G73" s="17" t="s">
        <v>45</v>
      </c>
      <c r="H73" s="17" t="s">
        <v>45</v>
      </c>
      <c r="I73" s="17" t="s">
        <v>45</v>
      </c>
      <c r="J73" s="17" t="s">
        <v>18</v>
      </c>
      <c r="K73" s="18" t="s">
        <v>46</v>
      </c>
      <c r="L73" s="19" t="s">
        <v>48</v>
      </c>
      <c r="M73" s="18" t="s">
        <v>45</v>
      </c>
      <c r="N73" s="18" t="s">
        <v>353</v>
      </c>
      <c r="O73" s="18" t="s">
        <v>354</v>
      </c>
      <c r="P73" s="18" t="s">
        <v>355</v>
      </c>
      <c r="Q73" s="29" t="s">
        <v>45</v>
      </c>
      <c r="R73" s="29" t="s">
        <v>45</v>
      </c>
      <c r="S73" s="29" t="s">
        <v>51</v>
      </c>
      <c r="T73" s="29" t="s">
        <v>52</v>
      </c>
      <c r="U73" s="29" t="s">
        <v>45</v>
      </c>
      <c r="V73" s="29" t="s">
        <v>45</v>
      </c>
      <c r="W73" s="29" t="s">
        <v>52</v>
      </c>
      <c r="X73" s="29" t="s">
        <v>45</v>
      </c>
      <c r="Y73" s="29" t="s">
        <v>45</v>
      </c>
      <c r="Z73" s="29" t="s">
        <v>52</v>
      </c>
      <c r="AA73" s="29" t="s">
        <v>45</v>
      </c>
      <c r="AB73" s="29" t="s">
        <v>45</v>
      </c>
      <c r="AC73" s="29" t="s">
        <v>45</v>
      </c>
      <c r="AD73" s="29" t="s">
        <v>45</v>
      </c>
      <c r="AE73" s="29" t="s">
        <v>52</v>
      </c>
      <c r="AF73" s="29" t="s">
        <v>45</v>
      </c>
      <c r="AG73" s="29" t="s">
        <v>45</v>
      </c>
      <c r="AH73" s="29" t="s">
        <v>45</v>
      </c>
      <c r="AI73" s="29" t="s">
        <v>52</v>
      </c>
      <c r="AJ73" s="29" t="s">
        <v>45</v>
      </c>
      <c r="AK73" s="29" t="s">
        <v>45</v>
      </c>
      <c r="AL73" s="29" t="s">
        <v>52</v>
      </c>
      <c r="AM73" s="29" t="s">
        <v>45</v>
      </c>
      <c r="AN73" s="29" t="s">
        <v>45</v>
      </c>
      <c r="AO73" s="29" t="s">
        <v>45</v>
      </c>
      <c r="AP73" s="29" t="s">
        <v>45</v>
      </c>
      <c r="AQ73" s="29" t="s">
        <v>45</v>
      </c>
      <c r="AR73" s="29" t="s">
        <v>45</v>
      </c>
    </row>
    <row r="74" spans="1:44" ht="15.75" customHeight="1" x14ac:dyDescent="0.25">
      <c r="A74" s="17" t="s">
        <v>390</v>
      </c>
      <c r="B74" s="17" t="s">
        <v>391</v>
      </c>
      <c r="C74" s="30" t="s">
        <v>392</v>
      </c>
      <c r="D74" s="23" t="s">
        <v>45</v>
      </c>
      <c r="E74" s="17" t="s">
        <v>45</v>
      </c>
      <c r="F74" s="17" t="s">
        <v>45</v>
      </c>
      <c r="G74" s="17" t="s">
        <v>45</v>
      </c>
      <c r="H74" s="17" t="s">
        <v>45</v>
      </c>
      <c r="I74" s="17" t="s">
        <v>45</v>
      </c>
      <c r="J74" s="17" t="s">
        <v>18</v>
      </c>
      <c r="K74" s="18" t="s">
        <v>46</v>
      </c>
      <c r="L74" s="19" t="s">
        <v>48</v>
      </c>
      <c r="M74" s="18" t="s">
        <v>45</v>
      </c>
      <c r="N74" s="18" t="s">
        <v>353</v>
      </c>
      <c r="O74" s="18" t="s">
        <v>354</v>
      </c>
      <c r="P74" s="18" t="s">
        <v>355</v>
      </c>
      <c r="Q74" s="29" t="s">
        <v>45</v>
      </c>
      <c r="R74" s="29" t="s">
        <v>45</v>
      </c>
      <c r="S74" s="29" t="s">
        <v>76</v>
      </c>
      <c r="T74" s="29" t="s">
        <v>52</v>
      </c>
      <c r="U74" s="29" t="s">
        <v>45</v>
      </c>
      <c r="V74" s="29" t="s">
        <v>45</v>
      </c>
      <c r="W74" s="29" t="s">
        <v>52</v>
      </c>
      <c r="X74" s="29" t="s">
        <v>45</v>
      </c>
      <c r="Y74" s="29" t="s">
        <v>45</v>
      </c>
      <c r="Z74" s="29" t="s">
        <v>52</v>
      </c>
      <c r="AA74" s="29" t="s">
        <v>45</v>
      </c>
      <c r="AB74" s="29" t="s">
        <v>45</v>
      </c>
      <c r="AC74" s="29" t="s">
        <v>45</v>
      </c>
      <c r="AD74" s="29" t="s">
        <v>45</v>
      </c>
      <c r="AE74" s="29" t="s">
        <v>52</v>
      </c>
      <c r="AF74" s="29" t="s">
        <v>45</v>
      </c>
      <c r="AG74" s="29" t="s">
        <v>45</v>
      </c>
      <c r="AH74" s="29" t="s">
        <v>45</v>
      </c>
      <c r="AI74" s="29" t="s">
        <v>52</v>
      </c>
      <c r="AJ74" s="29" t="s">
        <v>45</v>
      </c>
      <c r="AK74" s="29" t="s">
        <v>45</v>
      </c>
      <c r="AL74" s="29" t="s">
        <v>52</v>
      </c>
      <c r="AM74" s="29" t="s">
        <v>45</v>
      </c>
      <c r="AN74" s="29" t="s">
        <v>45</v>
      </c>
      <c r="AO74" s="29" t="s">
        <v>45</v>
      </c>
      <c r="AP74" s="29" t="s">
        <v>45</v>
      </c>
      <c r="AQ74" s="29" t="s">
        <v>45</v>
      </c>
      <c r="AR74" s="29" t="s">
        <v>45</v>
      </c>
    </row>
    <row r="75" spans="1:44" ht="15.75" customHeight="1" x14ac:dyDescent="0.25">
      <c r="A75" s="17" t="s">
        <v>393</v>
      </c>
      <c r="B75" s="17" t="s">
        <v>394</v>
      </c>
      <c r="C75" s="31" t="s">
        <v>395</v>
      </c>
      <c r="D75" s="23" t="s">
        <v>45</v>
      </c>
      <c r="E75" s="17" t="s">
        <v>45</v>
      </c>
      <c r="F75" s="17" t="s">
        <v>45</v>
      </c>
      <c r="G75" s="17" t="s">
        <v>45</v>
      </c>
      <c r="H75" s="17" t="s">
        <v>45</v>
      </c>
      <c r="I75" s="17" t="s">
        <v>45</v>
      </c>
      <c r="J75" s="17" t="s">
        <v>18</v>
      </c>
      <c r="K75" s="18" t="s">
        <v>46</v>
      </c>
      <c r="L75" s="19" t="s">
        <v>48</v>
      </c>
      <c r="M75" s="18" t="s">
        <v>45</v>
      </c>
      <c r="N75" s="18" t="s">
        <v>353</v>
      </c>
      <c r="O75" s="18" t="s">
        <v>354</v>
      </c>
      <c r="P75" s="18" t="s">
        <v>355</v>
      </c>
      <c r="Q75" s="29" t="s">
        <v>45</v>
      </c>
      <c r="R75" s="29" t="s">
        <v>45</v>
      </c>
      <c r="S75" s="29" t="s">
        <v>89</v>
      </c>
      <c r="T75" s="29" t="s">
        <v>52</v>
      </c>
      <c r="U75" s="29" t="s">
        <v>45</v>
      </c>
      <c r="V75" s="29" t="s">
        <v>45</v>
      </c>
      <c r="W75" s="29" t="s">
        <v>52</v>
      </c>
      <c r="X75" s="29" t="s">
        <v>45</v>
      </c>
      <c r="Y75" s="29" t="s">
        <v>45</v>
      </c>
      <c r="Z75" s="29" t="s">
        <v>52</v>
      </c>
      <c r="AA75" s="29" t="s">
        <v>45</v>
      </c>
      <c r="AB75" s="29" t="s">
        <v>45</v>
      </c>
      <c r="AC75" s="29" t="s">
        <v>45</v>
      </c>
      <c r="AD75" s="29" t="s">
        <v>45</v>
      </c>
      <c r="AE75" s="29" t="s">
        <v>52</v>
      </c>
      <c r="AF75" s="29" t="s">
        <v>45</v>
      </c>
      <c r="AG75" s="29" t="s">
        <v>45</v>
      </c>
      <c r="AH75" s="29" t="s">
        <v>45</v>
      </c>
      <c r="AI75" s="29" t="s">
        <v>52</v>
      </c>
      <c r="AJ75" s="29" t="s">
        <v>45</v>
      </c>
      <c r="AK75" s="29" t="s">
        <v>45</v>
      </c>
      <c r="AL75" s="29" t="s">
        <v>52</v>
      </c>
      <c r="AM75" s="29" t="s">
        <v>45</v>
      </c>
      <c r="AN75" s="29" t="s">
        <v>45</v>
      </c>
      <c r="AO75" s="29" t="s">
        <v>45</v>
      </c>
      <c r="AP75" s="29" t="s">
        <v>45</v>
      </c>
      <c r="AQ75" s="29" t="s">
        <v>45</v>
      </c>
      <c r="AR75" s="29" t="s">
        <v>45</v>
      </c>
    </row>
    <row r="76" spans="1:44" ht="15.75" customHeight="1" x14ac:dyDescent="0.25">
      <c r="A76" s="17" t="s">
        <v>45</v>
      </c>
      <c r="B76" s="17" t="s">
        <v>45</v>
      </c>
      <c r="C76" s="30" t="s">
        <v>396</v>
      </c>
      <c r="D76" s="27" t="s">
        <v>45</v>
      </c>
      <c r="E76" s="17" t="s">
        <v>45</v>
      </c>
      <c r="F76" s="17" t="s">
        <v>45</v>
      </c>
      <c r="G76" s="17" t="s">
        <v>45</v>
      </c>
      <c r="H76" s="17" t="s">
        <v>45</v>
      </c>
      <c r="I76" s="17" t="s">
        <v>45</v>
      </c>
      <c r="J76" s="17" t="s">
        <v>18</v>
      </c>
      <c r="K76" s="18" t="s">
        <v>52</v>
      </c>
      <c r="L76" s="18" t="s">
        <v>45</v>
      </c>
      <c r="M76" s="18" t="s">
        <v>45</v>
      </c>
      <c r="N76" s="18" t="s">
        <v>45</v>
      </c>
      <c r="O76" s="18" t="s">
        <v>45</v>
      </c>
      <c r="P76" s="18" t="s">
        <v>45</v>
      </c>
      <c r="Q76" s="29" t="s">
        <v>45</v>
      </c>
      <c r="R76" s="29" t="s">
        <v>45</v>
      </c>
      <c r="S76" s="29" t="s">
        <v>45</v>
      </c>
      <c r="T76" s="29" t="s">
        <v>52</v>
      </c>
      <c r="U76" s="29" t="s">
        <v>45</v>
      </c>
      <c r="V76" s="29" t="s">
        <v>45</v>
      </c>
      <c r="W76" s="29" t="s">
        <v>52</v>
      </c>
      <c r="X76" s="29" t="s">
        <v>45</v>
      </c>
      <c r="Y76" s="29" t="s">
        <v>45</v>
      </c>
      <c r="Z76" s="29" t="s">
        <v>52</v>
      </c>
      <c r="AA76" s="29" t="s">
        <v>45</v>
      </c>
      <c r="AB76" s="29" t="s">
        <v>45</v>
      </c>
      <c r="AC76" s="29" t="s">
        <v>45</v>
      </c>
      <c r="AD76" s="29" t="s">
        <v>45</v>
      </c>
      <c r="AE76" s="29" t="s">
        <v>52</v>
      </c>
      <c r="AF76" s="29" t="s">
        <v>45</v>
      </c>
      <c r="AG76" s="29" t="s">
        <v>45</v>
      </c>
      <c r="AH76" s="29" t="s">
        <v>45</v>
      </c>
      <c r="AI76" s="29" t="s">
        <v>52</v>
      </c>
      <c r="AJ76" s="29" t="s">
        <v>45</v>
      </c>
      <c r="AK76" s="29" t="s">
        <v>45</v>
      </c>
      <c r="AL76" s="29" t="s">
        <v>52</v>
      </c>
      <c r="AM76" s="29" t="s">
        <v>45</v>
      </c>
      <c r="AN76" s="29" t="s">
        <v>45</v>
      </c>
      <c r="AO76" s="29" t="s">
        <v>45</v>
      </c>
      <c r="AP76" s="29" t="s">
        <v>45</v>
      </c>
      <c r="AQ76" s="29" t="s">
        <v>45</v>
      </c>
      <c r="AR76" s="29" t="s">
        <v>45</v>
      </c>
    </row>
    <row r="77" spans="1:44" ht="15.75" customHeight="1" x14ac:dyDescent="0.25">
      <c r="A77" s="17" t="s">
        <v>397</v>
      </c>
      <c r="B77" s="17" t="s">
        <v>398</v>
      </c>
      <c r="C77" s="30" t="s">
        <v>399</v>
      </c>
      <c r="D77" s="23" t="s">
        <v>45</v>
      </c>
      <c r="E77" s="17" t="s">
        <v>45</v>
      </c>
      <c r="F77" s="17" t="s">
        <v>45</v>
      </c>
      <c r="G77" s="17" t="s">
        <v>45</v>
      </c>
      <c r="H77" s="17" t="s">
        <v>45</v>
      </c>
      <c r="I77" s="17" t="s">
        <v>45</v>
      </c>
      <c r="J77" s="17" t="s">
        <v>18</v>
      </c>
      <c r="K77" s="18" t="s">
        <v>46</v>
      </c>
      <c r="L77" s="19" t="s">
        <v>47</v>
      </c>
      <c r="M77" s="19" t="s">
        <v>48</v>
      </c>
      <c r="N77" s="18" t="s">
        <v>93</v>
      </c>
      <c r="O77" s="18" t="s">
        <v>94</v>
      </c>
      <c r="P77" s="18" t="s">
        <v>94</v>
      </c>
      <c r="Q77" s="29" t="s">
        <v>45</v>
      </c>
      <c r="R77" s="29" t="s">
        <v>45</v>
      </c>
      <c r="S77" s="29" t="s">
        <v>89</v>
      </c>
      <c r="T77" s="29" t="s">
        <v>52</v>
      </c>
      <c r="U77" s="29" t="s">
        <v>45</v>
      </c>
      <c r="V77" s="29" t="s">
        <v>45</v>
      </c>
      <c r="W77" s="29" t="s">
        <v>52</v>
      </c>
      <c r="X77" s="29" t="s">
        <v>45</v>
      </c>
      <c r="Y77" s="29" t="s">
        <v>45</v>
      </c>
      <c r="Z77" s="29" t="s">
        <v>52</v>
      </c>
      <c r="AA77" s="29" t="s">
        <v>45</v>
      </c>
      <c r="AB77" s="29" t="s">
        <v>45</v>
      </c>
      <c r="AC77" s="29" t="s">
        <v>45</v>
      </c>
      <c r="AD77" s="29" t="s">
        <v>45</v>
      </c>
      <c r="AE77" s="29" t="s">
        <v>52</v>
      </c>
      <c r="AF77" s="29" t="s">
        <v>45</v>
      </c>
      <c r="AG77" s="29" t="s">
        <v>45</v>
      </c>
      <c r="AH77" s="29" t="s">
        <v>45</v>
      </c>
      <c r="AI77" s="29" t="s">
        <v>52</v>
      </c>
      <c r="AJ77" s="29" t="s">
        <v>45</v>
      </c>
      <c r="AK77" s="29" t="s">
        <v>45</v>
      </c>
      <c r="AL77" s="29" t="s">
        <v>52</v>
      </c>
      <c r="AM77" s="29" t="s">
        <v>45</v>
      </c>
      <c r="AN77" s="29" t="s">
        <v>45</v>
      </c>
      <c r="AO77" s="29" t="s">
        <v>45</v>
      </c>
      <c r="AP77" s="29" t="s">
        <v>45</v>
      </c>
      <c r="AQ77" s="29" t="s">
        <v>45</v>
      </c>
      <c r="AR77" s="29" t="s">
        <v>45</v>
      </c>
    </row>
    <row r="78" spans="1:44" ht="15.75" customHeight="1" x14ac:dyDescent="0.25">
      <c r="A78" s="17" t="s">
        <v>400</v>
      </c>
      <c r="B78" s="17" t="s">
        <v>401</v>
      </c>
      <c r="C78" s="30" t="s">
        <v>402</v>
      </c>
      <c r="D78" s="23" t="s">
        <v>45</v>
      </c>
      <c r="E78" s="17" t="s">
        <v>45</v>
      </c>
      <c r="F78" s="17" t="s">
        <v>45</v>
      </c>
      <c r="G78" s="17" t="s">
        <v>45</v>
      </c>
      <c r="H78" s="17" t="s">
        <v>45</v>
      </c>
      <c r="I78" s="17" t="s">
        <v>45</v>
      </c>
      <c r="J78" s="17" t="s">
        <v>18</v>
      </c>
      <c r="K78" s="18" t="s">
        <v>46</v>
      </c>
      <c r="L78" s="19" t="s">
        <v>47</v>
      </c>
      <c r="M78" s="19" t="s">
        <v>47</v>
      </c>
      <c r="N78" s="18" t="s">
        <v>403</v>
      </c>
      <c r="O78" s="18" t="s">
        <v>404</v>
      </c>
      <c r="P78" s="18" t="s">
        <v>404</v>
      </c>
      <c r="Q78" s="29" t="s">
        <v>45</v>
      </c>
      <c r="R78" s="29" t="s">
        <v>45</v>
      </c>
      <c r="S78" s="29" t="s">
        <v>76</v>
      </c>
      <c r="T78" s="29" t="s">
        <v>52</v>
      </c>
      <c r="U78" s="29" t="s">
        <v>45</v>
      </c>
      <c r="V78" s="29" t="s">
        <v>45</v>
      </c>
      <c r="W78" s="29" t="s">
        <v>52</v>
      </c>
      <c r="X78" s="29" t="s">
        <v>45</v>
      </c>
      <c r="Y78" s="29" t="s">
        <v>45</v>
      </c>
      <c r="Z78" s="29" t="s">
        <v>52</v>
      </c>
      <c r="AA78" s="29" t="s">
        <v>45</v>
      </c>
      <c r="AB78" s="29" t="s">
        <v>45</v>
      </c>
      <c r="AC78" s="29" t="s">
        <v>45</v>
      </c>
      <c r="AD78" s="29" t="s">
        <v>45</v>
      </c>
      <c r="AE78" s="29" t="s">
        <v>52</v>
      </c>
      <c r="AF78" s="29" t="s">
        <v>45</v>
      </c>
      <c r="AG78" s="29" t="s">
        <v>45</v>
      </c>
      <c r="AH78" s="29" t="s">
        <v>45</v>
      </c>
      <c r="AI78" s="29" t="s">
        <v>52</v>
      </c>
      <c r="AJ78" s="29" t="s">
        <v>45</v>
      </c>
      <c r="AK78" s="29" t="s">
        <v>45</v>
      </c>
      <c r="AL78" s="29" t="s">
        <v>52</v>
      </c>
      <c r="AM78" s="29" t="s">
        <v>45</v>
      </c>
      <c r="AN78" s="29" t="s">
        <v>45</v>
      </c>
      <c r="AO78" s="29" t="s">
        <v>45</v>
      </c>
      <c r="AP78" s="29" t="s">
        <v>45</v>
      </c>
      <c r="AQ78" s="29" t="s">
        <v>45</v>
      </c>
      <c r="AR78" s="29" t="s">
        <v>45</v>
      </c>
    </row>
    <row r="79" spans="1:44" ht="15.75" customHeight="1" x14ac:dyDescent="0.25">
      <c r="A79" s="17" t="s">
        <v>405</v>
      </c>
      <c r="B79" s="17" t="s">
        <v>406</v>
      </c>
      <c r="C79" s="30" t="s">
        <v>407</v>
      </c>
      <c r="D79" s="23" t="s">
        <v>45</v>
      </c>
      <c r="E79" s="17" t="s">
        <v>45</v>
      </c>
      <c r="F79" s="17" t="s">
        <v>45</v>
      </c>
      <c r="G79" s="17" t="s">
        <v>45</v>
      </c>
      <c r="H79" s="17" t="s">
        <v>45</v>
      </c>
      <c r="I79" s="17" t="s">
        <v>45</v>
      </c>
      <c r="J79" s="17" t="s">
        <v>18</v>
      </c>
      <c r="K79" s="18" t="s">
        <v>46</v>
      </c>
      <c r="L79" s="19" t="s">
        <v>47</v>
      </c>
      <c r="M79" s="19" t="s">
        <v>47</v>
      </c>
      <c r="N79" s="18" t="s">
        <v>408</v>
      </c>
      <c r="O79" s="18" t="s">
        <v>409</v>
      </c>
      <c r="P79" s="18" t="s">
        <v>410</v>
      </c>
      <c r="Q79" s="29" t="s">
        <v>45</v>
      </c>
      <c r="R79" s="29" t="s">
        <v>45</v>
      </c>
      <c r="S79" s="29" t="s">
        <v>51</v>
      </c>
      <c r="T79" s="29" t="s">
        <v>52</v>
      </c>
      <c r="U79" s="29" t="s">
        <v>45</v>
      </c>
      <c r="V79" s="29" t="s">
        <v>45</v>
      </c>
      <c r="W79" s="29" t="s">
        <v>52</v>
      </c>
      <c r="X79" s="29" t="s">
        <v>45</v>
      </c>
      <c r="Y79" s="29" t="s">
        <v>45</v>
      </c>
      <c r="Z79" s="29" t="s">
        <v>52</v>
      </c>
      <c r="AA79" s="29" t="s">
        <v>45</v>
      </c>
      <c r="AB79" s="29" t="s">
        <v>45</v>
      </c>
      <c r="AC79" s="29" t="s">
        <v>45</v>
      </c>
      <c r="AD79" s="29" t="s">
        <v>45</v>
      </c>
      <c r="AE79" s="29" t="s">
        <v>52</v>
      </c>
      <c r="AF79" s="29" t="s">
        <v>45</v>
      </c>
      <c r="AG79" s="29" t="s">
        <v>45</v>
      </c>
      <c r="AH79" s="29" t="s">
        <v>45</v>
      </c>
      <c r="AI79" s="29" t="s">
        <v>52</v>
      </c>
      <c r="AJ79" s="29" t="s">
        <v>45</v>
      </c>
      <c r="AK79" s="29" t="s">
        <v>45</v>
      </c>
      <c r="AL79" s="29" t="s">
        <v>52</v>
      </c>
      <c r="AM79" s="29" t="s">
        <v>45</v>
      </c>
      <c r="AN79" s="29" t="s">
        <v>45</v>
      </c>
      <c r="AO79" s="29" t="s">
        <v>45</v>
      </c>
      <c r="AP79" s="29" t="s">
        <v>45</v>
      </c>
      <c r="AQ79" s="29" t="s">
        <v>45</v>
      </c>
      <c r="AR79" s="29" t="s">
        <v>45</v>
      </c>
    </row>
    <row r="80" spans="1:44" ht="15.75" customHeight="1" x14ac:dyDescent="0.25">
      <c r="A80" s="17" t="s">
        <v>411</v>
      </c>
      <c r="B80" s="17" t="s">
        <v>412</v>
      </c>
      <c r="C80" s="30" t="s">
        <v>413</v>
      </c>
      <c r="D80" s="23" t="s">
        <v>45</v>
      </c>
      <c r="E80" s="17" t="s">
        <v>45</v>
      </c>
      <c r="F80" s="17" t="s">
        <v>45</v>
      </c>
      <c r="G80" s="17" t="s">
        <v>45</v>
      </c>
      <c r="H80" s="17" t="s">
        <v>45</v>
      </c>
      <c r="I80" s="17" t="s">
        <v>45</v>
      </c>
      <c r="J80" s="17" t="s">
        <v>18</v>
      </c>
      <c r="K80" s="18" t="s">
        <v>46</v>
      </c>
      <c r="L80" s="19" t="s">
        <v>47</v>
      </c>
      <c r="M80" s="19" t="s">
        <v>48</v>
      </c>
      <c r="N80" s="18" t="s">
        <v>414</v>
      </c>
      <c r="O80" s="18" t="s">
        <v>415</v>
      </c>
      <c r="P80" s="18" t="s">
        <v>416</v>
      </c>
      <c r="Q80" s="29" t="s">
        <v>45</v>
      </c>
      <c r="R80" s="29" t="s">
        <v>417</v>
      </c>
      <c r="S80" s="29" t="s">
        <v>418</v>
      </c>
      <c r="T80" s="29" t="s">
        <v>52</v>
      </c>
      <c r="U80" s="29" t="s">
        <v>45</v>
      </c>
      <c r="V80" s="29" t="s">
        <v>45</v>
      </c>
      <c r="W80" s="29" t="s">
        <v>52</v>
      </c>
      <c r="X80" s="29" t="s">
        <v>45</v>
      </c>
      <c r="Y80" s="29" t="s">
        <v>45</v>
      </c>
      <c r="Z80" s="29" t="s">
        <v>52</v>
      </c>
      <c r="AA80" s="29" t="s">
        <v>45</v>
      </c>
      <c r="AB80" s="29" t="s">
        <v>45</v>
      </c>
      <c r="AC80" s="29" t="s">
        <v>45</v>
      </c>
      <c r="AD80" s="29" t="s">
        <v>45</v>
      </c>
      <c r="AE80" s="29" t="s">
        <v>52</v>
      </c>
      <c r="AF80" s="29" t="s">
        <v>45</v>
      </c>
      <c r="AG80" s="29" t="s">
        <v>45</v>
      </c>
      <c r="AH80" s="29" t="s">
        <v>45</v>
      </c>
      <c r="AI80" s="29" t="s">
        <v>52</v>
      </c>
      <c r="AJ80" s="29" t="s">
        <v>45</v>
      </c>
      <c r="AK80" s="29" t="s">
        <v>45</v>
      </c>
      <c r="AL80" s="29" t="s">
        <v>52</v>
      </c>
      <c r="AM80" s="29" t="s">
        <v>45</v>
      </c>
      <c r="AN80" s="29" t="s">
        <v>45</v>
      </c>
      <c r="AO80" s="29" t="s">
        <v>45</v>
      </c>
      <c r="AP80" s="29" t="s">
        <v>45</v>
      </c>
      <c r="AQ80" s="29" t="s">
        <v>45</v>
      </c>
      <c r="AR80" s="29" t="s">
        <v>45</v>
      </c>
    </row>
    <row r="81" spans="1:44" ht="15.75" customHeight="1" x14ac:dyDescent="0.25">
      <c r="A81" s="17" t="s">
        <v>419</v>
      </c>
      <c r="B81" s="17" t="s">
        <v>420</v>
      </c>
      <c r="C81" s="30" t="s">
        <v>421</v>
      </c>
      <c r="D81" s="23" t="s">
        <v>45</v>
      </c>
      <c r="E81" s="17" t="s">
        <v>45</v>
      </c>
      <c r="F81" s="17" t="s">
        <v>45</v>
      </c>
      <c r="G81" s="17" t="s">
        <v>45</v>
      </c>
      <c r="H81" s="17" t="s">
        <v>45</v>
      </c>
      <c r="I81" s="17" t="s">
        <v>45</v>
      </c>
      <c r="J81" s="17" t="s">
        <v>18</v>
      </c>
      <c r="K81" s="18" t="s">
        <v>46</v>
      </c>
      <c r="L81" s="19" t="s">
        <v>47</v>
      </c>
      <c r="M81" s="19" t="s">
        <v>47</v>
      </c>
      <c r="N81" s="18" t="s">
        <v>93</v>
      </c>
      <c r="O81" s="18" t="s">
        <v>94</v>
      </c>
      <c r="P81" s="18" t="s">
        <v>94</v>
      </c>
      <c r="Q81" s="29" t="s">
        <v>45</v>
      </c>
      <c r="R81" s="29" t="s">
        <v>45</v>
      </c>
      <c r="S81" s="29" t="s">
        <v>58</v>
      </c>
      <c r="T81" s="29" t="s">
        <v>52</v>
      </c>
      <c r="U81" s="29" t="s">
        <v>45</v>
      </c>
      <c r="V81" s="29" t="s">
        <v>45</v>
      </c>
      <c r="W81" s="29" t="s">
        <v>52</v>
      </c>
      <c r="X81" s="29" t="s">
        <v>45</v>
      </c>
      <c r="Y81" s="29" t="s">
        <v>45</v>
      </c>
      <c r="Z81" s="29" t="s">
        <v>52</v>
      </c>
      <c r="AA81" s="29" t="s">
        <v>45</v>
      </c>
      <c r="AB81" s="29" t="s">
        <v>45</v>
      </c>
      <c r="AC81" s="29" t="s">
        <v>45</v>
      </c>
      <c r="AD81" s="29" t="s">
        <v>45</v>
      </c>
      <c r="AE81" s="29" t="s">
        <v>52</v>
      </c>
      <c r="AF81" s="29" t="s">
        <v>45</v>
      </c>
      <c r="AG81" s="29" t="s">
        <v>45</v>
      </c>
      <c r="AH81" s="29" t="s">
        <v>45</v>
      </c>
      <c r="AI81" s="29" t="s">
        <v>52</v>
      </c>
      <c r="AJ81" s="29" t="s">
        <v>45</v>
      </c>
      <c r="AK81" s="29" t="s">
        <v>45</v>
      </c>
      <c r="AL81" s="29" t="s">
        <v>52</v>
      </c>
      <c r="AM81" s="29" t="s">
        <v>45</v>
      </c>
      <c r="AN81" s="29" t="s">
        <v>45</v>
      </c>
      <c r="AO81" s="29" t="s">
        <v>45</v>
      </c>
      <c r="AP81" s="29" t="s">
        <v>45</v>
      </c>
      <c r="AQ81" s="29" t="s">
        <v>45</v>
      </c>
      <c r="AR81" s="29" t="s">
        <v>45</v>
      </c>
    </row>
    <row r="82" spans="1:44" ht="15.75" customHeight="1" x14ac:dyDescent="0.25">
      <c r="A82" s="17" t="s">
        <v>422</v>
      </c>
      <c r="B82" s="17" t="s">
        <v>423</v>
      </c>
      <c r="C82" s="30" t="s">
        <v>424</v>
      </c>
      <c r="D82" s="23" t="s">
        <v>45</v>
      </c>
      <c r="E82" s="17" t="s">
        <v>45</v>
      </c>
      <c r="F82" s="17" t="s">
        <v>45</v>
      </c>
      <c r="G82" s="17" t="s">
        <v>45</v>
      </c>
      <c r="H82" s="17" t="s">
        <v>45</v>
      </c>
      <c r="I82" s="17" t="s">
        <v>45</v>
      </c>
      <c r="J82" s="17" t="s">
        <v>18</v>
      </c>
      <c r="K82" s="18" t="s">
        <v>46</v>
      </c>
      <c r="L82" s="19" t="s">
        <v>48</v>
      </c>
      <c r="M82" s="18" t="s">
        <v>45</v>
      </c>
      <c r="N82" s="18" t="s">
        <v>353</v>
      </c>
      <c r="O82" s="18" t="s">
        <v>354</v>
      </c>
      <c r="P82" s="18" t="s">
        <v>355</v>
      </c>
      <c r="Q82" s="29" t="s">
        <v>45</v>
      </c>
      <c r="R82" s="29" t="s">
        <v>45</v>
      </c>
      <c r="S82" s="29" t="s">
        <v>292</v>
      </c>
      <c r="T82" s="29" t="s">
        <v>52</v>
      </c>
      <c r="U82" s="29" t="s">
        <v>45</v>
      </c>
      <c r="V82" s="29" t="s">
        <v>45</v>
      </c>
      <c r="W82" s="29" t="s">
        <v>52</v>
      </c>
      <c r="X82" s="29" t="s">
        <v>45</v>
      </c>
      <c r="Y82" s="29" t="s">
        <v>45</v>
      </c>
      <c r="Z82" s="29" t="s">
        <v>52</v>
      </c>
      <c r="AA82" s="29" t="s">
        <v>45</v>
      </c>
      <c r="AB82" s="29" t="s">
        <v>45</v>
      </c>
      <c r="AC82" s="29" t="s">
        <v>45</v>
      </c>
      <c r="AD82" s="29" t="s">
        <v>45</v>
      </c>
      <c r="AE82" s="29" t="s">
        <v>52</v>
      </c>
      <c r="AF82" s="29" t="s">
        <v>45</v>
      </c>
      <c r="AG82" s="29" t="s">
        <v>45</v>
      </c>
      <c r="AH82" s="29" t="s">
        <v>45</v>
      </c>
      <c r="AI82" s="29" t="s">
        <v>52</v>
      </c>
      <c r="AJ82" s="29" t="s">
        <v>45</v>
      </c>
      <c r="AK82" s="29" t="s">
        <v>45</v>
      </c>
      <c r="AL82" s="29" t="s">
        <v>52</v>
      </c>
      <c r="AM82" s="29" t="s">
        <v>45</v>
      </c>
      <c r="AN82" s="29" t="s">
        <v>45</v>
      </c>
      <c r="AO82" s="29" t="s">
        <v>45</v>
      </c>
      <c r="AP82" s="29" t="s">
        <v>45</v>
      </c>
      <c r="AQ82" s="29" t="s">
        <v>45</v>
      </c>
      <c r="AR82" s="29" t="s">
        <v>45</v>
      </c>
    </row>
    <row r="83" spans="1:44" ht="15.75" customHeight="1" x14ac:dyDescent="0.25">
      <c r="A83" s="17" t="s">
        <v>45</v>
      </c>
      <c r="B83" s="17" t="s">
        <v>45</v>
      </c>
      <c r="C83" s="31" t="s">
        <v>425</v>
      </c>
      <c r="D83" s="27" t="s">
        <v>45</v>
      </c>
      <c r="E83" s="17" t="s">
        <v>45</v>
      </c>
      <c r="F83" s="17" t="s">
        <v>45</v>
      </c>
      <c r="G83" s="17" t="s">
        <v>45</v>
      </c>
      <c r="H83" s="17" t="s">
        <v>45</v>
      </c>
      <c r="I83" s="17" t="s">
        <v>45</v>
      </c>
      <c r="J83" s="17" t="s">
        <v>18</v>
      </c>
      <c r="K83" s="18" t="s">
        <v>52</v>
      </c>
      <c r="L83" s="18" t="s">
        <v>45</v>
      </c>
      <c r="M83" s="18" t="s">
        <v>45</v>
      </c>
      <c r="N83" s="18" t="s">
        <v>45</v>
      </c>
      <c r="O83" s="18" t="s">
        <v>45</v>
      </c>
      <c r="P83" s="18" t="s">
        <v>45</v>
      </c>
      <c r="Q83" s="29" t="s">
        <v>45</v>
      </c>
      <c r="R83" s="29" t="s">
        <v>45</v>
      </c>
      <c r="S83" s="29" t="s">
        <v>45</v>
      </c>
      <c r="T83" s="29" t="s">
        <v>52</v>
      </c>
      <c r="U83" s="29" t="s">
        <v>45</v>
      </c>
      <c r="V83" s="29" t="s">
        <v>45</v>
      </c>
      <c r="W83" s="29" t="s">
        <v>52</v>
      </c>
      <c r="X83" s="29" t="s">
        <v>45</v>
      </c>
      <c r="Y83" s="29" t="s">
        <v>45</v>
      </c>
      <c r="Z83" s="29" t="s">
        <v>52</v>
      </c>
      <c r="AA83" s="29" t="s">
        <v>45</v>
      </c>
      <c r="AB83" s="29" t="s">
        <v>45</v>
      </c>
      <c r="AC83" s="29" t="s">
        <v>45</v>
      </c>
      <c r="AD83" s="29" t="s">
        <v>45</v>
      </c>
      <c r="AE83" s="29" t="s">
        <v>52</v>
      </c>
      <c r="AF83" s="29" t="s">
        <v>45</v>
      </c>
      <c r="AG83" s="29" t="s">
        <v>45</v>
      </c>
      <c r="AH83" s="29" t="s">
        <v>45</v>
      </c>
      <c r="AI83" s="29" t="s">
        <v>52</v>
      </c>
      <c r="AJ83" s="29" t="s">
        <v>45</v>
      </c>
      <c r="AK83" s="29" t="s">
        <v>45</v>
      </c>
      <c r="AL83" s="29" t="s">
        <v>52</v>
      </c>
      <c r="AM83" s="29" t="s">
        <v>45</v>
      </c>
      <c r="AN83" s="29" t="s">
        <v>45</v>
      </c>
      <c r="AO83" s="29" t="s">
        <v>45</v>
      </c>
      <c r="AP83" s="29" t="s">
        <v>45</v>
      </c>
      <c r="AQ83" s="29" t="s">
        <v>45</v>
      </c>
      <c r="AR83" s="29" t="s">
        <v>45</v>
      </c>
    </row>
    <row r="84" spans="1:44" ht="15.75" customHeight="1" x14ac:dyDescent="0.25">
      <c r="A84" s="17" t="s">
        <v>426</v>
      </c>
      <c r="B84" s="17" t="s">
        <v>427</v>
      </c>
      <c r="C84" s="31" t="s">
        <v>428</v>
      </c>
      <c r="D84" s="23" t="s">
        <v>45</v>
      </c>
      <c r="E84" s="17" t="s">
        <v>45</v>
      </c>
      <c r="F84" s="17" t="s">
        <v>45</v>
      </c>
      <c r="G84" s="17" t="s">
        <v>45</v>
      </c>
      <c r="H84" s="17" t="s">
        <v>45</v>
      </c>
      <c r="I84" s="17" t="s">
        <v>45</v>
      </c>
      <c r="J84" s="17" t="s">
        <v>18</v>
      </c>
      <c r="K84" s="18" t="s">
        <v>46</v>
      </c>
      <c r="L84" s="19" t="s">
        <v>47</v>
      </c>
      <c r="M84" s="19" t="s">
        <v>47</v>
      </c>
      <c r="N84" s="18" t="s">
        <v>103</v>
      </c>
      <c r="O84" s="18" t="s">
        <v>104</v>
      </c>
      <c r="P84" s="18" t="s">
        <v>104</v>
      </c>
      <c r="Q84" s="29" t="s">
        <v>45</v>
      </c>
      <c r="R84" s="29" t="s">
        <v>45</v>
      </c>
      <c r="S84" s="29" t="s">
        <v>248</v>
      </c>
      <c r="T84" s="29" t="s">
        <v>52</v>
      </c>
      <c r="U84" s="29" t="s">
        <v>45</v>
      </c>
      <c r="V84" s="29" t="s">
        <v>45</v>
      </c>
      <c r="W84" s="29" t="s">
        <v>52</v>
      </c>
      <c r="X84" s="29" t="s">
        <v>45</v>
      </c>
      <c r="Y84" s="29" t="s">
        <v>45</v>
      </c>
      <c r="Z84" s="29" t="s">
        <v>52</v>
      </c>
      <c r="AA84" s="29" t="s">
        <v>45</v>
      </c>
      <c r="AB84" s="29" t="s">
        <v>45</v>
      </c>
      <c r="AC84" s="29" t="s">
        <v>45</v>
      </c>
      <c r="AD84" s="29" t="s">
        <v>45</v>
      </c>
      <c r="AE84" s="29" t="s">
        <v>52</v>
      </c>
      <c r="AF84" s="29" t="s">
        <v>45</v>
      </c>
      <c r="AG84" s="29" t="s">
        <v>45</v>
      </c>
      <c r="AH84" s="29" t="s">
        <v>45</v>
      </c>
      <c r="AI84" s="29" t="s">
        <v>52</v>
      </c>
      <c r="AJ84" s="29" t="s">
        <v>45</v>
      </c>
      <c r="AK84" s="29" t="s">
        <v>45</v>
      </c>
      <c r="AL84" s="29" t="s">
        <v>52</v>
      </c>
      <c r="AM84" s="29" t="s">
        <v>45</v>
      </c>
      <c r="AN84" s="29" t="s">
        <v>45</v>
      </c>
      <c r="AO84" s="29" t="s">
        <v>45</v>
      </c>
      <c r="AP84" s="29" t="s">
        <v>45</v>
      </c>
      <c r="AQ84" s="29" t="s">
        <v>45</v>
      </c>
      <c r="AR84" s="29" t="s">
        <v>45</v>
      </c>
    </row>
    <row r="85" spans="1:44" ht="15.75" customHeight="1" x14ac:dyDescent="0.25">
      <c r="A85" s="17" t="s">
        <v>45</v>
      </c>
      <c r="B85" s="17" t="s">
        <v>45</v>
      </c>
      <c r="C85" s="30" t="s">
        <v>429</v>
      </c>
      <c r="D85" s="23" t="s">
        <v>45</v>
      </c>
      <c r="E85" s="17" t="s">
        <v>45</v>
      </c>
      <c r="F85" s="17" t="s">
        <v>45</v>
      </c>
      <c r="G85" s="17" t="s">
        <v>45</v>
      </c>
      <c r="H85" s="17" t="s">
        <v>45</v>
      </c>
      <c r="I85" s="17" t="s">
        <v>45</v>
      </c>
      <c r="J85" s="17" t="s">
        <v>18</v>
      </c>
      <c r="K85" s="18" t="s">
        <v>52</v>
      </c>
      <c r="L85" s="18" t="s">
        <v>45</v>
      </c>
      <c r="M85" s="18" t="s">
        <v>45</v>
      </c>
      <c r="N85" s="18" t="s">
        <v>45</v>
      </c>
      <c r="O85" s="18" t="s">
        <v>45</v>
      </c>
      <c r="P85" s="18" t="s">
        <v>45</v>
      </c>
      <c r="Q85" s="29" t="s">
        <v>45</v>
      </c>
      <c r="R85" s="29" t="s">
        <v>45</v>
      </c>
      <c r="S85" s="29" t="s">
        <v>45</v>
      </c>
      <c r="T85" s="29" t="s">
        <v>52</v>
      </c>
      <c r="U85" s="29" t="s">
        <v>45</v>
      </c>
      <c r="V85" s="29" t="s">
        <v>45</v>
      </c>
      <c r="W85" s="29" t="s">
        <v>52</v>
      </c>
      <c r="X85" s="29" t="s">
        <v>45</v>
      </c>
      <c r="Y85" s="29" t="s">
        <v>45</v>
      </c>
      <c r="Z85" s="29" t="s">
        <v>52</v>
      </c>
      <c r="AA85" s="29" t="s">
        <v>45</v>
      </c>
      <c r="AB85" s="29" t="s">
        <v>45</v>
      </c>
      <c r="AC85" s="29" t="s">
        <v>45</v>
      </c>
      <c r="AD85" s="29" t="s">
        <v>45</v>
      </c>
      <c r="AE85" s="29" t="s">
        <v>52</v>
      </c>
      <c r="AF85" s="29" t="s">
        <v>45</v>
      </c>
      <c r="AG85" s="29" t="s">
        <v>45</v>
      </c>
      <c r="AH85" s="29" t="s">
        <v>45</v>
      </c>
      <c r="AI85" s="29" t="s">
        <v>52</v>
      </c>
      <c r="AJ85" s="29" t="s">
        <v>45</v>
      </c>
      <c r="AK85" s="29" t="s">
        <v>45</v>
      </c>
      <c r="AL85" s="29" t="s">
        <v>52</v>
      </c>
      <c r="AM85" s="29" t="s">
        <v>45</v>
      </c>
      <c r="AN85" s="29" t="s">
        <v>45</v>
      </c>
      <c r="AO85" s="29" t="s">
        <v>45</v>
      </c>
      <c r="AP85" s="29" t="s">
        <v>45</v>
      </c>
      <c r="AQ85" s="29" t="s">
        <v>45</v>
      </c>
      <c r="AR85" s="29" t="s">
        <v>45</v>
      </c>
    </row>
    <row r="86" spans="1:44" ht="15.75" customHeight="1" x14ac:dyDescent="0.25">
      <c r="A86" s="17" t="s">
        <v>45</v>
      </c>
      <c r="B86" s="17" t="s">
        <v>45</v>
      </c>
      <c r="C86" s="30" t="s">
        <v>430</v>
      </c>
      <c r="D86" s="23" t="s">
        <v>45</v>
      </c>
      <c r="E86" s="17" t="s">
        <v>45</v>
      </c>
      <c r="F86" s="17" t="s">
        <v>45</v>
      </c>
      <c r="G86" s="17" t="s">
        <v>45</v>
      </c>
      <c r="H86" s="17" t="s">
        <v>45</v>
      </c>
      <c r="I86" s="17" t="s">
        <v>45</v>
      </c>
      <c r="J86" s="17" t="s">
        <v>18</v>
      </c>
      <c r="K86" s="18" t="s">
        <v>52</v>
      </c>
      <c r="L86" s="18" t="s">
        <v>45</v>
      </c>
      <c r="M86" s="18" t="s">
        <v>45</v>
      </c>
      <c r="N86" s="18" t="s">
        <v>45</v>
      </c>
      <c r="O86" s="18" t="s">
        <v>45</v>
      </c>
      <c r="P86" s="18" t="s">
        <v>45</v>
      </c>
      <c r="Q86" s="29" t="s">
        <v>45</v>
      </c>
      <c r="R86" s="29" t="s">
        <v>45</v>
      </c>
      <c r="S86" s="29" t="s">
        <v>45</v>
      </c>
      <c r="T86" s="29" t="s">
        <v>52</v>
      </c>
      <c r="U86" s="29" t="s">
        <v>45</v>
      </c>
      <c r="V86" s="29" t="s">
        <v>45</v>
      </c>
      <c r="W86" s="29" t="s">
        <v>52</v>
      </c>
      <c r="X86" s="29" t="s">
        <v>45</v>
      </c>
      <c r="Y86" s="29" t="s">
        <v>45</v>
      </c>
      <c r="Z86" s="29" t="s">
        <v>52</v>
      </c>
      <c r="AA86" s="29" t="s">
        <v>45</v>
      </c>
      <c r="AB86" s="29" t="s">
        <v>45</v>
      </c>
      <c r="AC86" s="29" t="s">
        <v>45</v>
      </c>
      <c r="AD86" s="29" t="s">
        <v>45</v>
      </c>
      <c r="AE86" s="29" t="s">
        <v>52</v>
      </c>
      <c r="AF86" s="29" t="s">
        <v>45</v>
      </c>
      <c r="AG86" s="29" t="s">
        <v>45</v>
      </c>
      <c r="AH86" s="29" t="s">
        <v>45</v>
      </c>
      <c r="AI86" s="29" t="s">
        <v>52</v>
      </c>
      <c r="AJ86" s="29" t="s">
        <v>45</v>
      </c>
      <c r="AK86" s="29" t="s">
        <v>45</v>
      </c>
      <c r="AL86" s="29" t="s">
        <v>52</v>
      </c>
      <c r="AM86" s="29" t="s">
        <v>45</v>
      </c>
      <c r="AN86" s="29" t="s">
        <v>45</v>
      </c>
      <c r="AO86" s="29" t="s">
        <v>45</v>
      </c>
      <c r="AP86" s="29" t="s">
        <v>45</v>
      </c>
      <c r="AQ86" s="29" t="s">
        <v>45</v>
      </c>
      <c r="AR86" s="29" t="s">
        <v>45</v>
      </c>
    </row>
    <row r="87" spans="1:44" ht="15.75" customHeight="1" x14ac:dyDescent="0.25">
      <c r="A87" s="17" t="s">
        <v>45</v>
      </c>
      <c r="B87" s="17" t="s">
        <v>45</v>
      </c>
      <c r="C87" s="30" t="s">
        <v>431</v>
      </c>
      <c r="D87" s="23" t="s">
        <v>45</v>
      </c>
      <c r="E87" s="17" t="s">
        <v>45</v>
      </c>
      <c r="F87" s="17" t="s">
        <v>45</v>
      </c>
      <c r="G87" s="17" t="s">
        <v>45</v>
      </c>
      <c r="H87" s="17" t="s">
        <v>45</v>
      </c>
      <c r="I87" s="17" t="s">
        <v>45</v>
      </c>
      <c r="J87" s="17" t="s">
        <v>18</v>
      </c>
      <c r="K87" s="18" t="s">
        <v>52</v>
      </c>
      <c r="L87" s="18" t="s">
        <v>45</v>
      </c>
      <c r="M87" s="18" t="s">
        <v>45</v>
      </c>
      <c r="N87" s="18" t="s">
        <v>45</v>
      </c>
      <c r="O87" s="18" t="s">
        <v>45</v>
      </c>
      <c r="P87" s="18" t="s">
        <v>45</v>
      </c>
      <c r="Q87" s="29" t="s">
        <v>45</v>
      </c>
      <c r="R87" s="29" t="s">
        <v>45</v>
      </c>
      <c r="S87" s="29" t="s">
        <v>45</v>
      </c>
      <c r="T87" s="29" t="s">
        <v>52</v>
      </c>
      <c r="U87" s="29" t="s">
        <v>45</v>
      </c>
      <c r="V87" s="29" t="s">
        <v>45</v>
      </c>
      <c r="W87" s="29" t="s">
        <v>52</v>
      </c>
      <c r="X87" s="29" t="s">
        <v>45</v>
      </c>
      <c r="Y87" s="29" t="s">
        <v>45</v>
      </c>
      <c r="Z87" s="29" t="s">
        <v>52</v>
      </c>
      <c r="AA87" s="29" t="s">
        <v>45</v>
      </c>
      <c r="AB87" s="29" t="s">
        <v>45</v>
      </c>
      <c r="AC87" s="29" t="s">
        <v>45</v>
      </c>
      <c r="AD87" s="29" t="s">
        <v>45</v>
      </c>
      <c r="AE87" s="29" t="s">
        <v>52</v>
      </c>
      <c r="AF87" s="29" t="s">
        <v>45</v>
      </c>
      <c r="AG87" s="29" t="s">
        <v>45</v>
      </c>
      <c r="AH87" s="29" t="s">
        <v>45</v>
      </c>
      <c r="AI87" s="29" t="s">
        <v>52</v>
      </c>
      <c r="AJ87" s="29" t="s">
        <v>45</v>
      </c>
      <c r="AK87" s="29" t="s">
        <v>45</v>
      </c>
      <c r="AL87" s="29" t="s">
        <v>52</v>
      </c>
      <c r="AM87" s="29" t="s">
        <v>45</v>
      </c>
      <c r="AN87" s="29" t="s">
        <v>45</v>
      </c>
      <c r="AO87" s="29" t="s">
        <v>45</v>
      </c>
      <c r="AP87" s="29" t="s">
        <v>45</v>
      </c>
      <c r="AQ87" s="29" t="s">
        <v>45</v>
      </c>
      <c r="AR87" s="29" t="s">
        <v>45</v>
      </c>
    </row>
    <row r="88" spans="1:44" ht="15.75" customHeight="1" x14ac:dyDescent="0.25">
      <c r="A88" s="17" t="s">
        <v>45</v>
      </c>
      <c r="B88" s="17" t="s">
        <v>45</v>
      </c>
      <c r="C88" s="30" t="s">
        <v>432</v>
      </c>
      <c r="D88" s="23" t="s">
        <v>45</v>
      </c>
      <c r="E88" s="17" t="s">
        <v>45</v>
      </c>
      <c r="F88" s="17" t="s">
        <v>45</v>
      </c>
      <c r="G88" s="17" t="s">
        <v>45</v>
      </c>
      <c r="H88" s="17" t="s">
        <v>45</v>
      </c>
      <c r="I88" s="17" t="s">
        <v>45</v>
      </c>
      <c r="J88" s="17" t="s">
        <v>18</v>
      </c>
      <c r="K88" s="18" t="s">
        <v>52</v>
      </c>
      <c r="L88" s="18" t="s">
        <v>45</v>
      </c>
      <c r="M88" s="18" t="s">
        <v>45</v>
      </c>
      <c r="N88" s="18" t="s">
        <v>45</v>
      </c>
      <c r="O88" s="18" t="s">
        <v>45</v>
      </c>
      <c r="P88" s="18" t="s">
        <v>45</v>
      </c>
      <c r="Q88" s="29" t="s">
        <v>45</v>
      </c>
      <c r="R88" s="29" t="s">
        <v>45</v>
      </c>
      <c r="S88" s="29" t="s">
        <v>45</v>
      </c>
      <c r="T88" s="29" t="s">
        <v>52</v>
      </c>
      <c r="U88" s="29" t="s">
        <v>45</v>
      </c>
      <c r="V88" s="29" t="s">
        <v>45</v>
      </c>
      <c r="W88" s="29" t="s">
        <v>52</v>
      </c>
      <c r="X88" s="29" t="s">
        <v>45</v>
      </c>
      <c r="Y88" s="29" t="s">
        <v>45</v>
      </c>
      <c r="Z88" s="29" t="s">
        <v>52</v>
      </c>
      <c r="AA88" s="29" t="s">
        <v>45</v>
      </c>
      <c r="AB88" s="29" t="s">
        <v>45</v>
      </c>
      <c r="AC88" s="29" t="s">
        <v>45</v>
      </c>
      <c r="AD88" s="29" t="s">
        <v>45</v>
      </c>
      <c r="AE88" s="29" t="s">
        <v>52</v>
      </c>
      <c r="AF88" s="29" t="s">
        <v>45</v>
      </c>
      <c r="AG88" s="29" t="s">
        <v>45</v>
      </c>
      <c r="AH88" s="29" t="s">
        <v>45</v>
      </c>
      <c r="AI88" s="29" t="s">
        <v>52</v>
      </c>
      <c r="AJ88" s="29" t="s">
        <v>45</v>
      </c>
      <c r="AK88" s="29" t="s">
        <v>45</v>
      </c>
      <c r="AL88" s="29" t="s">
        <v>52</v>
      </c>
      <c r="AM88" s="29" t="s">
        <v>45</v>
      </c>
      <c r="AN88" s="29" t="s">
        <v>45</v>
      </c>
      <c r="AO88" s="29" t="s">
        <v>45</v>
      </c>
      <c r="AP88" s="29" t="s">
        <v>45</v>
      </c>
      <c r="AQ88" s="29" t="s">
        <v>45</v>
      </c>
      <c r="AR88" s="29" t="s">
        <v>45</v>
      </c>
    </row>
    <row r="89" spans="1:44" ht="15.75" customHeight="1" x14ac:dyDescent="0.25">
      <c r="A89" s="17" t="s">
        <v>45</v>
      </c>
      <c r="B89" s="17" t="s">
        <v>45</v>
      </c>
      <c r="C89" s="30" t="s">
        <v>433</v>
      </c>
      <c r="D89" s="23" t="s">
        <v>45</v>
      </c>
      <c r="E89" s="17" t="s">
        <v>45</v>
      </c>
      <c r="F89" s="17" t="s">
        <v>45</v>
      </c>
      <c r="G89" s="17" t="s">
        <v>45</v>
      </c>
      <c r="H89" s="17" t="s">
        <v>45</v>
      </c>
      <c r="I89" s="17" t="s">
        <v>45</v>
      </c>
      <c r="J89" s="17" t="s">
        <v>18</v>
      </c>
      <c r="K89" s="18" t="s">
        <v>52</v>
      </c>
      <c r="L89" s="18" t="s">
        <v>45</v>
      </c>
      <c r="M89" s="18" t="s">
        <v>45</v>
      </c>
      <c r="N89" s="18" t="s">
        <v>45</v>
      </c>
      <c r="O89" s="18" t="s">
        <v>45</v>
      </c>
      <c r="P89" s="18" t="s">
        <v>45</v>
      </c>
      <c r="Q89" s="29" t="s">
        <v>45</v>
      </c>
      <c r="R89" s="29" t="s">
        <v>45</v>
      </c>
      <c r="S89" s="29" t="s">
        <v>45</v>
      </c>
      <c r="T89" s="29" t="s">
        <v>52</v>
      </c>
      <c r="U89" s="29" t="s">
        <v>45</v>
      </c>
      <c r="V89" s="29" t="s">
        <v>45</v>
      </c>
      <c r="W89" s="29" t="s">
        <v>52</v>
      </c>
      <c r="X89" s="29" t="s">
        <v>45</v>
      </c>
      <c r="Y89" s="29" t="s">
        <v>45</v>
      </c>
      <c r="Z89" s="29" t="s">
        <v>52</v>
      </c>
      <c r="AA89" s="29" t="s">
        <v>45</v>
      </c>
      <c r="AB89" s="29" t="s">
        <v>45</v>
      </c>
      <c r="AC89" s="29" t="s">
        <v>45</v>
      </c>
      <c r="AD89" s="29" t="s">
        <v>45</v>
      </c>
      <c r="AE89" s="29" t="s">
        <v>52</v>
      </c>
      <c r="AF89" s="29" t="s">
        <v>45</v>
      </c>
      <c r="AG89" s="29" t="s">
        <v>45</v>
      </c>
      <c r="AH89" s="29" t="s">
        <v>45</v>
      </c>
      <c r="AI89" s="29" t="s">
        <v>52</v>
      </c>
      <c r="AJ89" s="29" t="s">
        <v>45</v>
      </c>
      <c r="AK89" s="29" t="s">
        <v>45</v>
      </c>
      <c r="AL89" s="29" t="s">
        <v>52</v>
      </c>
      <c r="AM89" s="29" t="s">
        <v>45</v>
      </c>
      <c r="AN89" s="29" t="s">
        <v>45</v>
      </c>
      <c r="AO89" s="29" t="s">
        <v>45</v>
      </c>
      <c r="AP89" s="29" t="s">
        <v>45</v>
      </c>
      <c r="AQ89" s="29" t="s">
        <v>45</v>
      </c>
      <c r="AR89" s="29" t="s">
        <v>45</v>
      </c>
    </row>
    <row r="90" spans="1:44" ht="15.75" customHeight="1" x14ac:dyDescent="0.25">
      <c r="A90" s="17" t="s">
        <v>434</v>
      </c>
      <c r="B90" s="17" t="s">
        <v>435</v>
      </c>
      <c r="C90" s="31" t="s">
        <v>436</v>
      </c>
      <c r="D90" s="23" t="s">
        <v>45</v>
      </c>
      <c r="E90" s="17" t="s">
        <v>45</v>
      </c>
      <c r="F90" s="17" t="s">
        <v>45</v>
      </c>
      <c r="G90" s="17" t="s">
        <v>45</v>
      </c>
      <c r="H90" s="17" t="s">
        <v>45</v>
      </c>
      <c r="I90" s="17" t="s">
        <v>45</v>
      </c>
      <c r="J90" s="17" t="s">
        <v>18</v>
      </c>
      <c r="K90" s="18" t="s">
        <v>46</v>
      </c>
      <c r="L90" s="19" t="s">
        <v>47</v>
      </c>
      <c r="M90" s="19" t="s">
        <v>48</v>
      </c>
      <c r="N90" s="18" t="s">
        <v>80</v>
      </c>
      <c r="O90" s="18" t="s">
        <v>45</v>
      </c>
      <c r="P90" s="18" t="s">
        <v>45</v>
      </c>
      <c r="Q90" s="29" t="s">
        <v>45</v>
      </c>
      <c r="R90" s="29" t="s">
        <v>45</v>
      </c>
      <c r="S90" s="29" t="s">
        <v>105</v>
      </c>
      <c r="T90" s="29" t="s">
        <v>52</v>
      </c>
      <c r="U90" s="29" t="s">
        <v>45</v>
      </c>
      <c r="V90" s="29" t="s">
        <v>45</v>
      </c>
      <c r="W90" s="29" t="s">
        <v>52</v>
      </c>
      <c r="X90" s="29" t="s">
        <v>45</v>
      </c>
      <c r="Y90" s="29" t="s">
        <v>45</v>
      </c>
      <c r="Z90" s="29" t="s">
        <v>52</v>
      </c>
      <c r="AA90" s="29" t="s">
        <v>45</v>
      </c>
      <c r="AB90" s="29" t="s">
        <v>45</v>
      </c>
      <c r="AC90" s="29" t="s">
        <v>45</v>
      </c>
      <c r="AD90" s="29" t="s">
        <v>45</v>
      </c>
      <c r="AE90" s="29" t="s">
        <v>52</v>
      </c>
      <c r="AF90" s="29" t="s">
        <v>45</v>
      </c>
      <c r="AG90" s="29" t="s">
        <v>45</v>
      </c>
      <c r="AH90" s="29" t="s">
        <v>45</v>
      </c>
      <c r="AI90" s="29" t="s">
        <v>52</v>
      </c>
      <c r="AJ90" s="29" t="s">
        <v>45</v>
      </c>
      <c r="AK90" s="29" t="s">
        <v>45</v>
      </c>
      <c r="AL90" s="29" t="s">
        <v>52</v>
      </c>
      <c r="AM90" s="29" t="s">
        <v>45</v>
      </c>
      <c r="AN90" s="29" t="s">
        <v>45</v>
      </c>
      <c r="AO90" s="29" t="s">
        <v>45</v>
      </c>
      <c r="AP90" s="29" t="s">
        <v>45</v>
      </c>
      <c r="AQ90" s="29" t="s">
        <v>45</v>
      </c>
      <c r="AR90" s="29" t="s">
        <v>45</v>
      </c>
    </row>
    <row r="91" spans="1:44" ht="15.75" customHeight="1" x14ac:dyDescent="0.25">
      <c r="A91" s="17" t="s">
        <v>437</v>
      </c>
      <c r="B91" s="17" t="s">
        <v>438</v>
      </c>
      <c r="C91" s="30" t="s">
        <v>439</v>
      </c>
      <c r="D91" s="23" t="s">
        <v>45</v>
      </c>
      <c r="E91" s="17" t="s">
        <v>45</v>
      </c>
      <c r="F91" s="17" t="s">
        <v>45</v>
      </c>
      <c r="G91" s="17" t="s">
        <v>45</v>
      </c>
      <c r="H91" s="17" t="s">
        <v>45</v>
      </c>
      <c r="I91" s="17" t="s">
        <v>45</v>
      </c>
      <c r="J91" s="17" t="s">
        <v>18</v>
      </c>
      <c r="K91" s="18" t="s">
        <v>46</v>
      </c>
      <c r="L91" s="19" t="s">
        <v>47</v>
      </c>
      <c r="M91" s="19" t="s">
        <v>48</v>
      </c>
      <c r="N91" s="18" t="s">
        <v>385</v>
      </c>
      <c r="O91" s="18" t="s">
        <v>386</v>
      </c>
      <c r="P91" s="18" t="s">
        <v>386</v>
      </c>
      <c r="Q91" s="29" t="s">
        <v>45</v>
      </c>
      <c r="R91" s="29" t="s">
        <v>440</v>
      </c>
      <c r="S91" s="29" t="s">
        <v>248</v>
      </c>
      <c r="T91" s="29" t="s">
        <v>52</v>
      </c>
      <c r="U91" s="29" t="s">
        <v>45</v>
      </c>
      <c r="V91" s="29" t="s">
        <v>45</v>
      </c>
      <c r="W91" s="29" t="s">
        <v>52</v>
      </c>
      <c r="X91" s="29" t="s">
        <v>45</v>
      </c>
      <c r="Y91" s="29" t="s">
        <v>45</v>
      </c>
      <c r="Z91" s="29" t="s">
        <v>52</v>
      </c>
      <c r="AA91" s="29" t="s">
        <v>45</v>
      </c>
      <c r="AB91" s="29" t="s">
        <v>45</v>
      </c>
      <c r="AC91" s="29" t="s">
        <v>45</v>
      </c>
      <c r="AD91" s="29" t="s">
        <v>45</v>
      </c>
      <c r="AE91" s="29" t="s">
        <v>52</v>
      </c>
      <c r="AF91" s="29" t="s">
        <v>45</v>
      </c>
      <c r="AG91" s="29" t="s">
        <v>45</v>
      </c>
      <c r="AH91" s="29" t="s">
        <v>45</v>
      </c>
      <c r="AI91" s="29" t="s">
        <v>52</v>
      </c>
      <c r="AJ91" s="29" t="s">
        <v>45</v>
      </c>
      <c r="AK91" s="29" t="s">
        <v>45</v>
      </c>
      <c r="AL91" s="29" t="s">
        <v>52</v>
      </c>
      <c r="AM91" s="29" t="s">
        <v>45</v>
      </c>
      <c r="AN91" s="29" t="s">
        <v>45</v>
      </c>
      <c r="AO91" s="29" t="s">
        <v>45</v>
      </c>
      <c r="AP91" s="29" t="s">
        <v>45</v>
      </c>
      <c r="AQ91" s="29" t="s">
        <v>45</v>
      </c>
      <c r="AR91" s="29" t="s">
        <v>45</v>
      </c>
    </row>
    <row r="92" spans="1:44" ht="15.75" customHeight="1" x14ac:dyDescent="0.25">
      <c r="A92" s="17" t="s">
        <v>441</v>
      </c>
      <c r="B92" s="17" t="s">
        <v>442</v>
      </c>
      <c r="C92" s="30" t="s">
        <v>443</v>
      </c>
      <c r="D92" s="23" t="s">
        <v>45</v>
      </c>
      <c r="E92" s="17" t="s">
        <v>45</v>
      </c>
      <c r="F92" s="17" t="s">
        <v>45</v>
      </c>
      <c r="G92" s="17" t="s">
        <v>45</v>
      </c>
      <c r="H92" s="17" t="s">
        <v>45</v>
      </c>
      <c r="I92" s="17" t="s">
        <v>45</v>
      </c>
      <c r="J92" s="17" t="s">
        <v>18</v>
      </c>
      <c r="K92" s="18" t="s">
        <v>46</v>
      </c>
      <c r="L92" s="19" t="s">
        <v>47</v>
      </c>
      <c r="M92" s="19" t="s">
        <v>48</v>
      </c>
      <c r="N92" s="18" t="s">
        <v>444</v>
      </c>
      <c r="O92" s="18" t="s">
        <v>445</v>
      </c>
      <c r="P92" s="18" t="s">
        <v>446</v>
      </c>
      <c r="Q92" s="29" t="s">
        <v>45</v>
      </c>
      <c r="R92" s="29" t="s">
        <v>440</v>
      </c>
      <c r="S92" s="29" t="s">
        <v>153</v>
      </c>
      <c r="T92" s="29" t="s">
        <v>52</v>
      </c>
      <c r="U92" s="29" t="s">
        <v>45</v>
      </c>
      <c r="V92" s="29" t="s">
        <v>45</v>
      </c>
      <c r="W92" s="29" t="s">
        <v>52</v>
      </c>
      <c r="X92" s="29" t="s">
        <v>45</v>
      </c>
      <c r="Y92" s="29" t="s">
        <v>45</v>
      </c>
      <c r="Z92" s="29" t="s">
        <v>52</v>
      </c>
      <c r="AA92" s="29" t="s">
        <v>45</v>
      </c>
      <c r="AB92" s="29" t="s">
        <v>45</v>
      </c>
      <c r="AC92" s="29" t="s">
        <v>45</v>
      </c>
      <c r="AD92" s="29" t="s">
        <v>45</v>
      </c>
      <c r="AE92" s="29" t="s">
        <v>52</v>
      </c>
      <c r="AF92" s="29" t="s">
        <v>45</v>
      </c>
      <c r="AG92" s="29" t="s">
        <v>45</v>
      </c>
      <c r="AH92" s="29" t="s">
        <v>45</v>
      </c>
      <c r="AI92" s="29" t="s">
        <v>52</v>
      </c>
      <c r="AJ92" s="29" t="s">
        <v>45</v>
      </c>
      <c r="AK92" s="29" t="s">
        <v>45</v>
      </c>
      <c r="AL92" s="29" t="s">
        <v>52</v>
      </c>
      <c r="AM92" s="29" t="s">
        <v>45</v>
      </c>
      <c r="AN92" s="29" t="s">
        <v>45</v>
      </c>
      <c r="AO92" s="29" t="s">
        <v>45</v>
      </c>
      <c r="AP92" s="29" t="s">
        <v>45</v>
      </c>
      <c r="AQ92" s="29" t="s">
        <v>45</v>
      </c>
      <c r="AR92" s="29" t="s">
        <v>45</v>
      </c>
    </row>
    <row r="93" spans="1:44" ht="15.75" customHeight="1" x14ac:dyDescent="0.25">
      <c r="A93" s="17" t="s">
        <v>447</v>
      </c>
      <c r="B93" s="17" t="s">
        <v>448</v>
      </c>
      <c r="C93" s="30" t="s">
        <v>449</v>
      </c>
      <c r="D93" s="23" t="s">
        <v>45</v>
      </c>
      <c r="E93" s="17" t="s">
        <v>45</v>
      </c>
      <c r="F93" s="17" t="s">
        <v>45</v>
      </c>
      <c r="G93" s="17" t="s">
        <v>45</v>
      </c>
      <c r="H93" s="17" t="s">
        <v>45</v>
      </c>
      <c r="I93" s="17" t="s">
        <v>45</v>
      </c>
      <c r="J93" s="17" t="s">
        <v>18</v>
      </c>
      <c r="K93" s="18" t="s">
        <v>46</v>
      </c>
      <c r="L93" s="19" t="s">
        <v>47</v>
      </c>
      <c r="M93" s="19" t="s">
        <v>47</v>
      </c>
      <c r="N93" s="18" t="s">
        <v>360</v>
      </c>
      <c r="O93" s="18" t="s">
        <v>361</v>
      </c>
      <c r="P93" s="18" t="s">
        <v>361</v>
      </c>
      <c r="Q93" s="29" t="s">
        <v>45</v>
      </c>
      <c r="R93" s="29" t="s">
        <v>45</v>
      </c>
      <c r="S93" s="29" t="s">
        <v>58</v>
      </c>
      <c r="T93" s="29" t="s">
        <v>52</v>
      </c>
      <c r="U93" s="29" t="s">
        <v>45</v>
      </c>
      <c r="V93" s="29" t="s">
        <v>45</v>
      </c>
      <c r="W93" s="29" t="s">
        <v>52</v>
      </c>
      <c r="X93" s="29" t="s">
        <v>45</v>
      </c>
      <c r="Y93" s="29" t="s">
        <v>45</v>
      </c>
      <c r="Z93" s="29" t="s">
        <v>52</v>
      </c>
      <c r="AA93" s="29" t="s">
        <v>45</v>
      </c>
      <c r="AB93" s="29" t="s">
        <v>45</v>
      </c>
      <c r="AC93" s="29" t="s">
        <v>45</v>
      </c>
      <c r="AD93" s="29" t="s">
        <v>45</v>
      </c>
      <c r="AE93" s="29" t="s">
        <v>52</v>
      </c>
      <c r="AF93" s="29" t="s">
        <v>45</v>
      </c>
      <c r="AG93" s="29" t="s">
        <v>45</v>
      </c>
      <c r="AH93" s="29" t="s">
        <v>45</v>
      </c>
      <c r="AI93" s="29" t="s">
        <v>52</v>
      </c>
      <c r="AJ93" s="29" t="s">
        <v>45</v>
      </c>
      <c r="AK93" s="29" t="s">
        <v>45</v>
      </c>
      <c r="AL93" s="29" t="s">
        <v>52</v>
      </c>
      <c r="AM93" s="29" t="s">
        <v>45</v>
      </c>
      <c r="AN93" s="29" t="s">
        <v>45</v>
      </c>
      <c r="AO93" s="29" t="s">
        <v>45</v>
      </c>
      <c r="AP93" s="29" t="s">
        <v>45</v>
      </c>
      <c r="AQ93" s="29" t="s">
        <v>45</v>
      </c>
      <c r="AR93" s="29" t="s">
        <v>45</v>
      </c>
    </row>
    <row r="94" spans="1:44" ht="15.75" customHeight="1" x14ac:dyDescent="0.25">
      <c r="A94" s="17" t="s">
        <v>450</v>
      </c>
      <c r="B94" s="17" t="s">
        <v>451</v>
      </c>
      <c r="C94" s="30" t="s">
        <v>452</v>
      </c>
      <c r="D94" s="23" t="s">
        <v>45</v>
      </c>
      <c r="E94" s="17" t="s">
        <v>45</v>
      </c>
      <c r="F94" s="17" t="s">
        <v>45</v>
      </c>
      <c r="G94" s="17" t="s">
        <v>45</v>
      </c>
      <c r="H94" s="17" t="s">
        <v>45</v>
      </c>
      <c r="I94" s="17" t="s">
        <v>45</v>
      </c>
      <c r="J94" s="17" t="s">
        <v>18</v>
      </c>
      <c r="K94" s="18" t="s">
        <v>46</v>
      </c>
      <c r="L94" s="19" t="s">
        <v>47</v>
      </c>
      <c r="M94" s="19" t="s">
        <v>47</v>
      </c>
      <c r="N94" s="18" t="s">
        <v>93</v>
      </c>
      <c r="O94" s="18" t="s">
        <v>94</v>
      </c>
      <c r="P94" s="18" t="s">
        <v>94</v>
      </c>
      <c r="Q94" s="29" t="s">
        <v>45</v>
      </c>
      <c r="R94" s="29" t="s">
        <v>45</v>
      </c>
      <c r="S94" s="29" t="s">
        <v>58</v>
      </c>
      <c r="T94" s="29" t="s">
        <v>52</v>
      </c>
      <c r="U94" s="29" t="s">
        <v>45</v>
      </c>
      <c r="V94" s="29" t="s">
        <v>45</v>
      </c>
      <c r="W94" s="29" t="s">
        <v>52</v>
      </c>
      <c r="X94" s="29" t="s">
        <v>45</v>
      </c>
      <c r="Y94" s="29" t="s">
        <v>45</v>
      </c>
      <c r="Z94" s="29" t="s">
        <v>52</v>
      </c>
      <c r="AA94" s="29" t="s">
        <v>45</v>
      </c>
      <c r="AB94" s="29" t="s">
        <v>45</v>
      </c>
      <c r="AC94" s="29" t="s">
        <v>45</v>
      </c>
      <c r="AD94" s="29" t="s">
        <v>45</v>
      </c>
      <c r="AE94" s="29" t="s">
        <v>52</v>
      </c>
      <c r="AF94" s="29" t="s">
        <v>45</v>
      </c>
      <c r="AG94" s="29" t="s">
        <v>45</v>
      </c>
      <c r="AH94" s="29" t="s">
        <v>45</v>
      </c>
      <c r="AI94" s="29" t="s">
        <v>52</v>
      </c>
      <c r="AJ94" s="29" t="s">
        <v>45</v>
      </c>
      <c r="AK94" s="29" t="s">
        <v>45</v>
      </c>
      <c r="AL94" s="29" t="s">
        <v>52</v>
      </c>
      <c r="AM94" s="29" t="s">
        <v>45</v>
      </c>
      <c r="AN94" s="29" t="s">
        <v>45</v>
      </c>
      <c r="AO94" s="29" t="s">
        <v>45</v>
      </c>
      <c r="AP94" s="29" t="s">
        <v>45</v>
      </c>
      <c r="AQ94" s="29" t="s">
        <v>45</v>
      </c>
      <c r="AR94" s="29" t="s">
        <v>45</v>
      </c>
    </row>
    <row r="95" spans="1:44" ht="15.75" customHeight="1" x14ac:dyDescent="0.25">
      <c r="A95" s="17" t="s">
        <v>453</v>
      </c>
      <c r="B95" s="17" t="s">
        <v>454</v>
      </c>
      <c r="C95" s="30" t="s">
        <v>455</v>
      </c>
      <c r="D95" s="23" t="s">
        <v>45</v>
      </c>
      <c r="E95" s="17" t="s">
        <v>45</v>
      </c>
      <c r="F95" s="17" t="s">
        <v>45</v>
      </c>
      <c r="G95" s="17" t="s">
        <v>45</v>
      </c>
      <c r="H95" s="17" t="s">
        <v>45</v>
      </c>
      <c r="I95" s="17" t="s">
        <v>45</v>
      </c>
      <c r="J95" s="17" t="s">
        <v>18</v>
      </c>
      <c r="K95" s="18" t="s">
        <v>46</v>
      </c>
      <c r="L95" s="19" t="s">
        <v>47</v>
      </c>
      <c r="M95" s="19" t="s">
        <v>47</v>
      </c>
      <c r="N95" s="18" t="s">
        <v>456</v>
      </c>
      <c r="O95" s="18" t="s">
        <v>457</v>
      </c>
      <c r="P95" s="18" t="s">
        <v>457</v>
      </c>
      <c r="Q95" s="29" t="s">
        <v>45</v>
      </c>
      <c r="R95" s="29" t="s">
        <v>45</v>
      </c>
      <c r="S95" s="29" t="s">
        <v>248</v>
      </c>
      <c r="T95" s="29" t="s">
        <v>52</v>
      </c>
      <c r="U95" s="29" t="s">
        <v>45</v>
      </c>
      <c r="V95" s="29" t="s">
        <v>45</v>
      </c>
      <c r="W95" s="29" t="s">
        <v>52</v>
      </c>
      <c r="X95" s="29" t="s">
        <v>45</v>
      </c>
      <c r="Y95" s="29" t="s">
        <v>45</v>
      </c>
      <c r="Z95" s="29" t="s">
        <v>52</v>
      </c>
      <c r="AA95" s="29" t="s">
        <v>45</v>
      </c>
      <c r="AB95" s="29" t="s">
        <v>45</v>
      </c>
      <c r="AC95" s="29" t="s">
        <v>45</v>
      </c>
      <c r="AD95" s="29" t="s">
        <v>45</v>
      </c>
      <c r="AE95" s="29" t="s">
        <v>52</v>
      </c>
      <c r="AF95" s="29" t="s">
        <v>45</v>
      </c>
      <c r="AG95" s="29" t="s">
        <v>45</v>
      </c>
      <c r="AH95" s="29" t="s">
        <v>45</v>
      </c>
      <c r="AI95" s="29" t="s">
        <v>52</v>
      </c>
      <c r="AJ95" s="29" t="s">
        <v>45</v>
      </c>
      <c r="AK95" s="29" t="s">
        <v>45</v>
      </c>
      <c r="AL95" s="29" t="s">
        <v>52</v>
      </c>
      <c r="AM95" s="29" t="s">
        <v>45</v>
      </c>
      <c r="AN95" s="29" t="s">
        <v>45</v>
      </c>
      <c r="AO95" s="29" t="s">
        <v>45</v>
      </c>
      <c r="AP95" s="29" t="s">
        <v>45</v>
      </c>
      <c r="AQ95" s="29" t="s">
        <v>45</v>
      </c>
      <c r="AR95" s="29" t="s">
        <v>45</v>
      </c>
    </row>
    <row r="96" spans="1:44" ht="15.75" customHeight="1" x14ac:dyDescent="0.25">
      <c r="A96" s="17" t="s">
        <v>458</v>
      </c>
      <c r="B96" s="17" t="s">
        <v>459</v>
      </c>
      <c r="C96" s="30" t="s">
        <v>460</v>
      </c>
      <c r="D96" s="23" t="s">
        <v>45</v>
      </c>
      <c r="E96" s="17" t="s">
        <v>45</v>
      </c>
      <c r="F96" s="17" t="s">
        <v>45</v>
      </c>
      <c r="G96" s="17" t="s">
        <v>45</v>
      </c>
      <c r="H96" s="17" t="s">
        <v>45</v>
      </c>
      <c r="I96" s="17" t="s">
        <v>45</v>
      </c>
      <c r="J96" s="17" t="s">
        <v>18</v>
      </c>
      <c r="K96" s="18" t="s">
        <v>46</v>
      </c>
      <c r="L96" s="19" t="s">
        <v>47</v>
      </c>
      <c r="M96" s="19" t="s">
        <v>47</v>
      </c>
      <c r="N96" s="18" t="s">
        <v>456</v>
      </c>
      <c r="O96" s="18" t="s">
        <v>457</v>
      </c>
      <c r="P96" s="18" t="s">
        <v>457</v>
      </c>
      <c r="Q96" s="29" t="s">
        <v>45</v>
      </c>
      <c r="R96" s="29" t="s">
        <v>45</v>
      </c>
      <c r="S96" s="29" t="s">
        <v>81</v>
      </c>
      <c r="T96" s="29" t="s">
        <v>52</v>
      </c>
      <c r="U96" s="29" t="s">
        <v>45</v>
      </c>
      <c r="V96" s="29" t="s">
        <v>45</v>
      </c>
      <c r="W96" s="29" t="s">
        <v>52</v>
      </c>
      <c r="X96" s="29" t="s">
        <v>45</v>
      </c>
      <c r="Y96" s="29" t="s">
        <v>45</v>
      </c>
      <c r="Z96" s="29" t="s">
        <v>52</v>
      </c>
      <c r="AA96" s="29" t="s">
        <v>45</v>
      </c>
      <c r="AB96" s="29" t="s">
        <v>45</v>
      </c>
      <c r="AC96" s="29" t="s">
        <v>45</v>
      </c>
      <c r="AD96" s="29" t="s">
        <v>45</v>
      </c>
      <c r="AE96" s="29" t="s">
        <v>52</v>
      </c>
      <c r="AF96" s="29" t="s">
        <v>45</v>
      </c>
      <c r="AG96" s="29" t="s">
        <v>45</v>
      </c>
      <c r="AH96" s="29" t="s">
        <v>45</v>
      </c>
      <c r="AI96" s="29" t="s">
        <v>52</v>
      </c>
      <c r="AJ96" s="29" t="s">
        <v>45</v>
      </c>
      <c r="AK96" s="29" t="s">
        <v>45</v>
      </c>
      <c r="AL96" s="29" t="s">
        <v>52</v>
      </c>
      <c r="AM96" s="29" t="s">
        <v>45</v>
      </c>
      <c r="AN96" s="29" t="s">
        <v>45</v>
      </c>
      <c r="AO96" s="29" t="s">
        <v>45</v>
      </c>
      <c r="AP96" s="29" t="s">
        <v>45</v>
      </c>
      <c r="AQ96" s="29" t="s">
        <v>45</v>
      </c>
      <c r="AR96" s="29" t="s">
        <v>45</v>
      </c>
    </row>
    <row r="97" spans="1:44" ht="15.75" customHeight="1" x14ac:dyDescent="0.25">
      <c r="A97" s="17" t="s">
        <v>461</v>
      </c>
      <c r="B97" s="17" t="s">
        <v>462</v>
      </c>
      <c r="C97" s="30" t="s">
        <v>463</v>
      </c>
      <c r="D97" s="23" t="s">
        <v>45</v>
      </c>
      <c r="E97" s="17" t="s">
        <v>45</v>
      </c>
      <c r="F97" s="17" t="s">
        <v>45</v>
      </c>
      <c r="G97" s="17" t="s">
        <v>45</v>
      </c>
      <c r="H97" s="17" t="s">
        <v>45</v>
      </c>
      <c r="I97" s="17" t="s">
        <v>45</v>
      </c>
      <c r="J97" s="17" t="s">
        <v>18</v>
      </c>
      <c r="K97" s="18" t="s">
        <v>46</v>
      </c>
      <c r="L97" s="19" t="s">
        <v>47</v>
      </c>
      <c r="M97" s="19" t="s">
        <v>47</v>
      </c>
      <c r="N97" s="18" t="s">
        <v>93</v>
      </c>
      <c r="O97" s="18" t="s">
        <v>94</v>
      </c>
      <c r="P97" s="18" t="s">
        <v>94</v>
      </c>
      <c r="Q97" s="29" t="s">
        <v>45</v>
      </c>
      <c r="R97" s="29" t="s">
        <v>45</v>
      </c>
      <c r="S97" s="29" t="s">
        <v>418</v>
      </c>
      <c r="T97" s="29" t="s">
        <v>52</v>
      </c>
      <c r="U97" s="29" t="s">
        <v>45</v>
      </c>
      <c r="V97" s="29" t="s">
        <v>45</v>
      </c>
      <c r="W97" s="29" t="s">
        <v>52</v>
      </c>
      <c r="X97" s="29" t="s">
        <v>45</v>
      </c>
      <c r="Y97" s="29" t="s">
        <v>45</v>
      </c>
      <c r="Z97" s="29" t="s">
        <v>52</v>
      </c>
      <c r="AA97" s="29" t="s">
        <v>45</v>
      </c>
      <c r="AB97" s="29" t="s">
        <v>45</v>
      </c>
      <c r="AC97" s="29" t="s">
        <v>45</v>
      </c>
      <c r="AD97" s="29" t="s">
        <v>45</v>
      </c>
      <c r="AE97" s="29" t="s">
        <v>52</v>
      </c>
      <c r="AF97" s="29" t="s">
        <v>45</v>
      </c>
      <c r="AG97" s="29" t="s">
        <v>45</v>
      </c>
      <c r="AH97" s="29" t="s">
        <v>45</v>
      </c>
      <c r="AI97" s="29" t="s">
        <v>52</v>
      </c>
      <c r="AJ97" s="29" t="s">
        <v>45</v>
      </c>
      <c r="AK97" s="29" t="s">
        <v>45</v>
      </c>
      <c r="AL97" s="29" t="s">
        <v>52</v>
      </c>
      <c r="AM97" s="29" t="s">
        <v>45</v>
      </c>
      <c r="AN97" s="29" t="s">
        <v>45</v>
      </c>
      <c r="AO97" s="29" t="s">
        <v>45</v>
      </c>
      <c r="AP97" s="29" t="s">
        <v>45</v>
      </c>
      <c r="AQ97" s="29" t="s">
        <v>45</v>
      </c>
      <c r="AR97" s="29" t="s">
        <v>45</v>
      </c>
    </row>
    <row r="98" spans="1:44" ht="15.75" customHeight="1" x14ac:dyDescent="0.25">
      <c r="A98" s="17" t="s">
        <v>464</v>
      </c>
      <c r="B98" s="17" t="s">
        <v>465</v>
      </c>
      <c r="C98" s="30" t="s">
        <v>466</v>
      </c>
      <c r="D98" s="23" t="s">
        <v>45</v>
      </c>
      <c r="E98" s="17" t="s">
        <v>45</v>
      </c>
      <c r="F98" s="17" t="s">
        <v>45</v>
      </c>
      <c r="G98" s="17" t="s">
        <v>45</v>
      </c>
      <c r="H98" s="17" t="s">
        <v>45</v>
      </c>
      <c r="I98" s="17" t="s">
        <v>45</v>
      </c>
      <c r="J98" s="17" t="s">
        <v>18</v>
      </c>
      <c r="K98" s="18" t="s">
        <v>46</v>
      </c>
      <c r="L98" s="19" t="s">
        <v>47</v>
      </c>
      <c r="M98" s="19" t="s">
        <v>47</v>
      </c>
      <c r="N98" s="18" t="s">
        <v>467</v>
      </c>
      <c r="O98" s="18" t="s">
        <v>468</v>
      </c>
      <c r="P98" s="18" t="s">
        <v>468</v>
      </c>
      <c r="Q98" s="29" t="s">
        <v>45</v>
      </c>
      <c r="R98" s="29" t="s">
        <v>45</v>
      </c>
      <c r="S98" s="29" t="s">
        <v>197</v>
      </c>
      <c r="T98" s="29" t="s">
        <v>52</v>
      </c>
      <c r="U98" s="29" t="s">
        <v>45</v>
      </c>
      <c r="V98" s="29" t="s">
        <v>45</v>
      </c>
      <c r="W98" s="29" t="s">
        <v>52</v>
      </c>
      <c r="X98" s="29" t="s">
        <v>45</v>
      </c>
      <c r="Y98" s="29" t="s">
        <v>45</v>
      </c>
      <c r="Z98" s="29" t="s">
        <v>52</v>
      </c>
      <c r="AA98" s="29" t="s">
        <v>45</v>
      </c>
      <c r="AB98" s="29" t="s">
        <v>45</v>
      </c>
      <c r="AC98" s="29" t="s">
        <v>45</v>
      </c>
      <c r="AD98" s="29" t="s">
        <v>45</v>
      </c>
      <c r="AE98" s="29" t="s">
        <v>52</v>
      </c>
      <c r="AF98" s="29" t="s">
        <v>45</v>
      </c>
      <c r="AG98" s="29" t="s">
        <v>45</v>
      </c>
      <c r="AH98" s="29" t="s">
        <v>45</v>
      </c>
      <c r="AI98" s="29" t="s">
        <v>52</v>
      </c>
      <c r="AJ98" s="29" t="s">
        <v>45</v>
      </c>
      <c r="AK98" s="29" t="s">
        <v>45</v>
      </c>
      <c r="AL98" s="29" t="s">
        <v>52</v>
      </c>
      <c r="AM98" s="29" t="s">
        <v>45</v>
      </c>
      <c r="AN98" s="29" t="s">
        <v>45</v>
      </c>
      <c r="AO98" s="29" t="s">
        <v>45</v>
      </c>
      <c r="AP98" s="29" t="s">
        <v>45</v>
      </c>
      <c r="AQ98" s="29" t="s">
        <v>45</v>
      </c>
      <c r="AR98" s="29" t="s">
        <v>45</v>
      </c>
    </row>
    <row r="99" spans="1:44" ht="15.75" customHeight="1" x14ac:dyDescent="0.25">
      <c r="A99" s="17" t="s">
        <v>469</v>
      </c>
      <c r="B99" s="17" t="s">
        <v>470</v>
      </c>
      <c r="C99" s="30" t="s">
        <v>471</v>
      </c>
      <c r="D99" s="23" t="s">
        <v>45</v>
      </c>
      <c r="E99" s="17" t="s">
        <v>45</v>
      </c>
      <c r="F99" s="17" t="s">
        <v>45</v>
      </c>
      <c r="G99" s="17" t="s">
        <v>45</v>
      </c>
      <c r="H99" s="17" t="s">
        <v>45</v>
      </c>
      <c r="I99" s="17" t="s">
        <v>45</v>
      </c>
      <c r="J99" s="17" t="s">
        <v>18</v>
      </c>
      <c r="K99" s="18" t="s">
        <v>46</v>
      </c>
      <c r="L99" s="19" t="s">
        <v>47</v>
      </c>
      <c r="M99" s="19" t="s">
        <v>47</v>
      </c>
      <c r="N99" s="18" t="s">
        <v>93</v>
      </c>
      <c r="O99" s="18" t="s">
        <v>94</v>
      </c>
      <c r="P99" s="18" t="s">
        <v>94</v>
      </c>
      <c r="Q99" s="29" t="s">
        <v>45</v>
      </c>
      <c r="R99" s="29" t="s">
        <v>45</v>
      </c>
      <c r="S99" s="29" t="s">
        <v>64</v>
      </c>
      <c r="T99" s="29" t="s">
        <v>52</v>
      </c>
      <c r="U99" s="29" t="s">
        <v>45</v>
      </c>
      <c r="V99" s="29" t="s">
        <v>45</v>
      </c>
      <c r="W99" s="29" t="s">
        <v>52</v>
      </c>
      <c r="X99" s="29" t="s">
        <v>45</v>
      </c>
      <c r="Y99" s="29" t="s">
        <v>45</v>
      </c>
      <c r="Z99" s="29" t="s">
        <v>52</v>
      </c>
      <c r="AA99" s="29" t="s">
        <v>45</v>
      </c>
      <c r="AB99" s="29" t="s">
        <v>45</v>
      </c>
      <c r="AC99" s="29" t="s">
        <v>45</v>
      </c>
      <c r="AD99" s="29" t="s">
        <v>45</v>
      </c>
      <c r="AE99" s="29" t="s">
        <v>52</v>
      </c>
      <c r="AF99" s="29" t="s">
        <v>45</v>
      </c>
      <c r="AG99" s="29" t="s">
        <v>45</v>
      </c>
      <c r="AH99" s="29" t="s">
        <v>45</v>
      </c>
      <c r="AI99" s="29" t="s">
        <v>52</v>
      </c>
      <c r="AJ99" s="29" t="s">
        <v>45</v>
      </c>
      <c r="AK99" s="29" t="s">
        <v>45</v>
      </c>
      <c r="AL99" s="29" t="s">
        <v>52</v>
      </c>
      <c r="AM99" s="29" t="s">
        <v>45</v>
      </c>
      <c r="AN99" s="29" t="s">
        <v>45</v>
      </c>
      <c r="AO99" s="29" t="s">
        <v>45</v>
      </c>
      <c r="AP99" s="29" t="s">
        <v>45</v>
      </c>
      <c r="AQ99" s="29" t="s">
        <v>45</v>
      </c>
      <c r="AR99" s="29" t="s">
        <v>45</v>
      </c>
    </row>
    <row r="100" spans="1:44" ht="15.75" customHeight="1" x14ac:dyDescent="0.25">
      <c r="A100" s="17" t="s">
        <v>472</v>
      </c>
      <c r="B100" s="17" t="s">
        <v>473</v>
      </c>
      <c r="C100" s="30" t="s">
        <v>474</v>
      </c>
      <c r="D100" s="23" t="s">
        <v>45</v>
      </c>
      <c r="E100" s="17" t="s">
        <v>45</v>
      </c>
      <c r="F100" s="17" t="s">
        <v>45</v>
      </c>
      <c r="G100" s="17" t="s">
        <v>45</v>
      </c>
      <c r="H100" s="17" t="s">
        <v>45</v>
      </c>
      <c r="I100" s="17" t="s">
        <v>45</v>
      </c>
      <c r="J100" s="17" t="s">
        <v>18</v>
      </c>
      <c r="K100" s="18" t="s">
        <v>46</v>
      </c>
      <c r="L100" s="19" t="s">
        <v>47</v>
      </c>
      <c r="M100" s="19" t="s">
        <v>47</v>
      </c>
      <c r="N100" s="18" t="s">
        <v>475</v>
      </c>
      <c r="O100" s="18" t="s">
        <v>476</v>
      </c>
      <c r="P100" s="18" t="s">
        <v>476</v>
      </c>
      <c r="Q100" s="29" t="s">
        <v>45</v>
      </c>
      <c r="R100" s="29" t="s">
        <v>45</v>
      </c>
      <c r="S100" s="29" t="s">
        <v>135</v>
      </c>
      <c r="T100" s="29" t="s">
        <v>52</v>
      </c>
      <c r="U100" s="29" t="s">
        <v>45</v>
      </c>
      <c r="V100" s="29" t="s">
        <v>45</v>
      </c>
      <c r="W100" s="29" t="s">
        <v>52</v>
      </c>
      <c r="X100" s="29" t="s">
        <v>45</v>
      </c>
      <c r="Y100" s="29" t="s">
        <v>45</v>
      </c>
      <c r="Z100" s="29" t="s">
        <v>52</v>
      </c>
      <c r="AA100" s="29" t="s">
        <v>45</v>
      </c>
      <c r="AB100" s="29" t="s">
        <v>45</v>
      </c>
      <c r="AC100" s="29" t="s">
        <v>45</v>
      </c>
      <c r="AD100" s="29" t="s">
        <v>45</v>
      </c>
      <c r="AE100" s="29" t="s">
        <v>52</v>
      </c>
      <c r="AF100" s="29" t="s">
        <v>45</v>
      </c>
      <c r="AG100" s="29" t="s">
        <v>45</v>
      </c>
      <c r="AH100" s="29" t="s">
        <v>45</v>
      </c>
      <c r="AI100" s="29" t="s">
        <v>52</v>
      </c>
      <c r="AJ100" s="29" t="s">
        <v>45</v>
      </c>
      <c r="AK100" s="29" t="s">
        <v>45</v>
      </c>
      <c r="AL100" s="29" t="s">
        <v>52</v>
      </c>
      <c r="AM100" s="29" t="s">
        <v>45</v>
      </c>
      <c r="AN100" s="29" t="s">
        <v>45</v>
      </c>
      <c r="AO100" s="29" t="s">
        <v>45</v>
      </c>
      <c r="AP100" s="29" t="s">
        <v>45</v>
      </c>
      <c r="AQ100" s="29" t="s">
        <v>45</v>
      </c>
      <c r="AR100" s="29" t="s">
        <v>45</v>
      </c>
    </row>
    <row r="101" spans="1:44" ht="15.75" customHeight="1" x14ac:dyDescent="0.25">
      <c r="A101" s="17" t="s">
        <v>477</v>
      </c>
      <c r="B101" s="17" t="s">
        <v>478</v>
      </c>
      <c r="C101" s="30" t="s">
        <v>479</v>
      </c>
      <c r="D101" s="23" t="s">
        <v>45</v>
      </c>
      <c r="E101" s="17" t="s">
        <v>45</v>
      </c>
      <c r="F101" s="17" t="s">
        <v>45</v>
      </c>
      <c r="G101" s="17" t="s">
        <v>45</v>
      </c>
      <c r="H101" s="17" t="s">
        <v>45</v>
      </c>
      <c r="I101" s="17" t="s">
        <v>45</v>
      </c>
      <c r="J101" s="17" t="s">
        <v>18</v>
      </c>
      <c r="K101" s="18" t="s">
        <v>46</v>
      </c>
      <c r="L101" s="19" t="s">
        <v>47</v>
      </c>
      <c r="M101" s="19" t="s">
        <v>47</v>
      </c>
      <c r="N101" s="18" t="s">
        <v>80</v>
      </c>
      <c r="O101" s="18" t="s">
        <v>45</v>
      </c>
      <c r="P101" s="18" t="s">
        <v>45</v>
      </c>
      <c r="Q101" s="29" t="s">
        <v>45</v>
      </c>
      <c r="R101" s="29" t="s">
        <v>45</v>
      </c>
      <c r="S101" s="29" t="s">
        <v>64</v>
      </c>
      <c r="T101" s="29" t="s">
        <v>52</v>
      </c>
      <c r="U101" s="29" t="s">
        <v>45</v>
      </c>
      <c r="V101" s="29" t="s">
        <v>45</v>
      </c>
      <c r="W101" s="29" t="s">
        <v>52</v>
      </c>
      <c r="X101" s="29" t="s">
        <v>45</v>
      </c>
      <c r="Y101" s="29" t="s">
        <v>45</v>
      </c>
      <c r="Z101" s="29" t="s">
        <v>52</v>
      </c>
      <c r="AA101" s="29" t="s">
        <v>45</v>
      </c>
      <c r="AB101" s="29" t="s">
        <v>45</v>
      </c>
      <c r="AC101" s="29" t="s">
        <v>45</v>
      </c>
      <c r="AD101" s="29" t="s">
        <v>45</v>
      </c>
      <c r="AE101" s="29" t="s">
        <v>52</v>
      </c>
      <c r="AF101" s="29" t="s">
        <v>45</v>
      </c>
      <c r="AG101" s="29" t="s">
        <v>45</v>
      </c>
      <c r="AH101" s="29" t="s">
        <v>45</v>
      </c>
      <c r="AI101" s="29" t="s">
        <v>52</v>
      </c>
      <c r="AJ101" s="29" t="s">
        <v>45</v>
      </c>
      <c r="AK101" s="29" t="s">
        <v>45</v>
      </c>
      <c r="AL101" s="29" t="s">
        <v>52</v>
      </c>
      <c r="AM101" s="29" t="s">
        <v>45</v>
      </c>
      <c r="AN101" s="29" t="s">
        <v>45</v>
      </c>
      <c r="AO101" s="29" t="s">
        <v>45</v>
      </c>
      <c r="AP101" s="29" t="s">
        <v>45</v>
      </c>
      <c r="AQ101" s="29" t="s">
        <v>45</v>
      </c>
      <c r="AR101" s="29" t="s">
        <v>45</v>
      </c>
    </row>
    <row r="102" spans="1:44" ht="15.75" customHeight="1" x14ac:dyDescent="0.25">
      <c r="A102" s="17" t="s">
        <v>45</v>
      </c>
      <c r="B102" s="17" t="s">
        <v>45</v>
      </c>
      <c r="C102" s="30" t="s">
        <v>480</v>
      </c>
      <c r="D102" s="23" t="s">
        <v>45</v>
      </c>
      <c r="E102" s="17" t="s">
        <v>45</v>
      </c>
      <c r="F102" s="17" t="s">
        <v>45</v>
      </c>
      <c r="G102" s="17" t="s">
        <v>45</v>
      </c>
      <c r="H102" s="17" t="s">
        <v>45</v>
      </c>
      <c r="I102" s="17" t="s">
        <v>45</v>
      </c>
      <c r="J102" s="17" t="s">
        <v>18</v>
      </c>
      <c r="K102" s="18" t="s">
        <v>52</v>
      </c>
      <c r="L102" s="18" t="s">
        <v>45</v>
      </c>
      <c r="M102" s="18" t="s">
        <v>45</v>
      </c>
      <c r="N102" s="18" t="s">
        <v>45</v>
      </c>
      <c r="O102" s="18" t="s">
        <v>45</v>
      </c>
      <c r="P102" s="18" t="s">
        <v>45</v>
      </c>
      <c r="Q102" s="29" t="s">
        <v>45</v>
      </c>
      <c r="R102" s="29" t="s">
        <v>45</v>
      </c>
      <c r="S102" s="29" t="s">
        <v>45</v>
      </c>
      <c r="T102" s="29" t="s">
        <v>52</v>
      </c>
      <c r="U102" s="29" t="s">
        <v>45</v>
      </c>
      <c r="V102" s="29" t="s">
        <v>45</v>
      </c>
      <c r="W102" s="29" t="s">
        <v>52</v>
      </c>
      <c r="X102" s="29" t="s">
        <v>45</v>
      </c>
      <c r="Y102" s="29" t="s">
        <v>45</v>
      </c>
      <c r="Z102" s="29" t="s">
        <v>52</v>
      </c>
      <c r="AA102" s="29" t="s">
        <v>45</v>
      </c>
      <c r="AB102" s="29" t="s">
        <v>45</v>
      </c>
      <c r="AC102" s="29" t="s">
        <v>45</v>
      </c>
      <c r="AD102" s="29" t="s">
        <v>45</v>
      </c>
      <c r="AE102" s="29" t="s">
        <v>52</v>
      </c>
      <c r="AF102" s="29" t="s">
        <v>45</v>
      </c>
      <c r="AG102" s="29" t="s">
        <v>45</v>
      </c>
      <c r="AH102" s="29" t="s">
        <v>45</v>
      </c>
      <c r="AI102" s="29" t="s">
        <v>52</v>
      </c>
      <c r="AJ102" s="29" t="s">
        <v>45</v>
      </c>
      <c r="AK102" s="29" t="s">
        <v>45</v>
      </c>
      <c r="AL102" s="29" t="s">
        <v>52</v>
      </c>
      <c r="AM102" s="29" t="s">
        <v>45</v>
      </c>
      <c r="AN102" s="29" t="s">
        <v>45</v>
      </c>
      <c r="AO102" s="29" t="s">
        <v>45</v>
      </c>
      <c r="AP102" s="29" t="s">
        <v>45</v>
      </c>
      <c r="AQ102" s="29" t="s">
        <v>45</v>
      </c>
      <c r="AR102" s="29" t="s">
        <v>45</v>
      </c>
    </row>
    <row r="103" spans="1:44" ht="15.75" customHeight="1" x14ac:dyDescent="0.25">
      <c r="A103" s="17" t="s">
        <v>481</v>
      </c>
      <c r="B103" s="17" t="s">
        <v>482</v>
      </c>
      <c r="C103" s="30" t="s">
        <v>483</v>
      </c>
      <c r="D103" s="23" t="s">
        <v>45</v>
      </c>
      <c r="E103" s="17" t="s">
        <v>45</v>
      </c>
      <c r="F103" s="17" t="s">
        <v>45</v>
      </c>
      <c r="G103" s="17" t="s">
        <v>45</v>
      </c>
      <c r="H103" s="17" t="s">
        <v>45</v>
      </c>
      <c r="I103" s="17" t="s">
        <v>45</v>
      </c>
      <c r="J103" s="17" t="s">
        <v>18</v>
      </c>
      <c r="K103" s="18" t="s">
        <v>46</v>
      </c>
      <c r="L103" s="19" t="s">
        <v>47</v>
      </c>
      <c r="M103" s="19" t="s">
        <v>47</v>
      </c>
      <c r="N103" s="18" t="s">
        <v>484</v>
      </c>
      <c r="O103" s="18" t="s">
        <v>485</v>
      </c>
      <c r="P103" s="18" t="s">
        <v>485</v>
      </c>
      <c r="Q103" s="29" t="s">
        <v>45</v>
      </c>
      <c r="R103" s="29" t="s">
        <v>45</v>
      </c>
      <c r="S103" s="29" t="s">
        <v>129</v>
      </c>
      <c r="T103" s="29" t="s">
        <v>52</v>
      </c>
      <c r="U103" s="29" t="s">
        <v>45</v>
      </c>
      <c r="V103" s="29" t="s">
        <v>45</v>
      </c>
      <c r="W103" s="29" t="s">
        <v>52</v>
      </c>
      <c r="X103" s="29" t="s">
        <v>45</v>
      </c>
      <c r="Y103" s="29" t="s">
        <v>45</v>
      </c>
      <c r="Z103" s="29" t="s">
        <v>52</v>
      </c>
      <c r="AA103" s="29" t="s">
        <v>45</v>
      </c>
      <c r="AB103" s="29" t="s">
        <v>45</v>
      </c>
      <c r="AC103" s="29" t="s">
        <v>45</v>
      </c>
      <c r="AD103" s="29" t="s">
        <v>45</v>
      </c>
      <c r="AE103" s="29" t="s">
        <v>52</v>
      </c>
      <c r="AF103" s="29" t="s">
        <v>45</v>
      </c>
      <c r="AG103" s="29" t="s">
        <v>45</v>
      </c>
      <c r="AH103" s="29" t="s">
        <v>45</v>
      </c>
      <c r="AI103" s="29" t="s">
        <v>52</v>
      </c>
      <c r="AJ103" s="29" t="s">
        <v>45</v>
      </c>
      <c r="AK103" s="29" t="s">
        <v>45</v>
      </c>
      <c r="AL103" s="29" t="s">
        <v>52</v>
      </c>
      <c r="AM103" s="29" t="s">
        <v>45</v>
      </c>
      <c r="AN103" s="29" t="s">
        <v>45</v>
      </c>
      <c r="AO103" s="29" t="s">
        <v>45</v>
      </c>
      <c r="AP103" s="29" t="s">
        <v>45</v>
      </c>
      <c r="AQ103" s="29" t="s">
        <v>45</v>
      </c>
      <c r="AR103" s="29" t="s">
        <v>45</v>
      </c>
    </row>
    <row r="104" spans="1:44" ht="15.75" customHeight="1" x14ac:dyDescent="0.25">
      <c r="A104" s="17" t="s">
        <v>486</v>
      </c>
      <c r="B104" s="17" t="s">
        <v>487</v>
      </c>
      <c r="C104" s="31" t="s">
        <v>488</v>
      </c>
      <c r="D104" s="23" t="s">
        <v>45</v>
      </c>
      <c r="E104" s="17" t="s">
        <v>45</v>
      </c>
      <c r="F104" s="17" t="s">
        <v>45</v>
      </c>
      <c r="G104" s="17" t="s">
        <v>45</v>
      </c>
      <c r="H104" s="17" t="s">
        <v>45</v>
      </c>
      <c r="I104" s="17" t="s">
        <v>45</v>
      </c>
      <c r="J104" s="17" t="s">
        <v>18</v>
      </c>
      <c r="K104" s="18" t="s">
        <v>46</v>
      </c>
      <c r="L104" s="19" t="s">
        <v>47</v>
      </c>
      <c r="M104" s="19" t="s">
        <v>47</v>
      </c>
      <c r="N104" s="18" t="s">
        <v>489</v>
      </c>
      <c r="O104" s="18" t="s">
        <v>490</v>
      </c>
      <c r="P104" s="18" t="s">
        <v>490</v>
      </c>
      <c r="Q104" s="29" t="s">
        <v>45</v>
      </c>
      <c r="R104" s="29" t="s">
        <v>45</v>
      </c>
      <c r="S104" s="29" t="s">
        <v>64</v>
      </c>
      <c r="T104" s="29" t="s">
        <v>52</v>
      </c>
      <c r="U104" s="29" t="s">
        <v>45</v>
      </c>
      <c r="V104" s="29" t="s">
        <v>45</v>
      </c>
      <c r="W104" s="29" t="s">
        <v>52</v>
      </c>
      <c r="X104" s="29" t="s">
        <v>45</v>
      </c>
      <c r="Y104" s="29" t="s">
        <v>45</v>
      </c>
      <c r="Z104" s="29" t="s">
        <v>52</v>
      </c>
      <c r="AA104" s="29" t="s">
        <v>45</v>
      </c>
      <c r="AB104" s="29" t="s">
        <v>45</v>
      </c>
      <c r="AC104" s="29" t="s">
        <v>45</v>
      </c>
      <c r="AD104" s="29" t="s">
        <v>45</v>
      </c>
      <c r="AE104" s="29" t="s">
        <v>52</v>
      </c>
      <c r="AF104" s="29" t="s">
        <v>45</v>
      </c>
      <c r="AG104" s="29" t="s">
        <v>45</v>
      </c>
      <c r="AH104" s="29" t="s">
        <v>45</v>
      </c>
      <c r="AI104" s="29" t="s">
        <v>52</v>
      </c>
      <c r="AJ104" s="29" t="s">
        <v>45</v>
      </c>
      <c r="AK104" s="29" t="s">
        <v>45</v>
      </c>
      <c r="AL104" s="29" t="s">
        <v>52</v>
      </c>
      <c r="AM104" s="29" t="s">
        <v>45</v>
      </c>
      <c r="AN104" s="29" t="s">
        <v>45</v>
      </c>
      <c r="AO104" s="29" t="s">
        <v>45</v>
      </c>
      <c r="AP104" s="29" t="s">
        <v>45</v>
      </c>
      <c r="AQ104" s="29" t="s">
        <v>45</v>
      </c>
      <c r="AR104" s="29" t="s">
        <v>45</v>
      </c>
    </row>
    <row r="105" spans="1:44" ht="15.75" customHeight="1" x14ac:dyDescent="0.25">
      <c r="A105" s="17" t="s">
        <v>45</v>
      </c>
      <c r="B105" s="17" t="s">
        <v>45</v>
      </c>
      <c r="C105" s="30" t="s">
        <v>491</v>
      </c>
      <c r="D105" s="23" t="s">
        <v>45</v>
      </c>
      <c r="E105" s="17" t="s">
        <v>45</v>
      </c>
      <c r="F105" s="17" t="s">
        <v>45</v>
      </c>
      <c r="G105" s="17" t="s">
        <v>45</v>
      </c>
      <c r="H105" s="17" t="s">
        <v>45</v>
      </c>
      <c r="I105" s="17" t="s">
        <v>45</v>
      </c>
      <c r="J105" s="17" t="s">
        <v>18</v>
      </c>
      <c r="K105" s="18" t="s">
        <v>52</v>
      </c>
      <c r="L105" s="18" t="s">
        <v>45</v>
      </c>
      <c r="M105" s="18" t="s">
        <v>45</v>
      </c>
      <c r="N105" s="18" t="s">
        <v>45</v>
      </c>
      <c r="O105" s="18" t="s">
        <v>45</v>
      </c>
      <c r="P105" s="18" t="s">
        <v>45</v>
      </c>
      <c r="Q105" s="29" t="s">
        <v>45</v>
      </c>
      <c r="R105" s="29" t="s">
        <v>45</v>
      </c>
      <c r="S105" s="29" t="s">
        <v>45</v>
      </c>
      <c r="T105" s="29" t="s">
        <v>52</v>
      </c>
      <c r="U105" s="29" t="s">
        <v>45</v>
      </c>
      <c r="V105" s="29" t="s">
        <v>45</v>
      </c>
      <c r="W105" s="29" t="s">
        <v>52</v>
      </c>
      <c r="X105" s="29" t="s">
        <v>45</v>
      </c>
      <c r="Y105" s="29" t="s">
        <v>45</v>
      </c>
      <c r="Z105" s="29" t="s">
        <v>52</v>
      </c>
      <c r="AA105" s="29" t="s">
        <v>45</v>
      </c>
      <c r="AB105" s="29" t="s">
        <v>45</v>
      </c>
      <c r="AC105" s="29" t="s">
        <v>45</v>
      </c>
      <c r="AD105" s="29" t="s">
        <v>45</v>
      </c>
      <c r="AE105" s="29" t="s">
        <v>52</v>
      </c>
      <c r="AF105" s="29" t="s">
        <v>45</v>
      </c>
      <c r="AG105" s="29" t="s">
        <v>45</v>
      </c>
      <c r="AH105" s="29" t="s">
        <v>45</v>
      </c>
      <c r="AI105" s="29" t="s">
        <v>52</v>
      </c>
      <c r="AJ105" s="29" t="s">
        <v>45</v>
      </c>
      <c r="AK105" s="29" t="s">
        <v>45</v>
      </c>
      <c r="AL105" s="29" t="s">
        <v>52</v>
      </c>
      <c r="AM105" s="29" t="s">
        <v>45</v>
      </c>
      <c r="AN105" s="29" t="s">
        <v>45</v>
      </c>
      <c r="AO105" s="29" t="s">
        <v>45</v>
      </c>
      <c r="AP105" s="29" t="s">
        <v>45</v>
      </c>
      <c r="AQ105" s="29" t="s">
        <v>45</v>
      </c>
      <c r="AR105" s="29" t="s">
        <v>45</v>
      </c>
    </row>
    <row r="106" spans="1:44" ht="15.75" customHeight="1" x14ac:dyDescent="0.25">
      <c r="A106" s="17" t="s">
        <v>492</v>
      </c>
      <c r="B106" s="17" t="s">
        <v>493</v>
      </c>
      <c r="C106" s="30" t="s">
        <v>494</v>
      </c>
      <c r="D106" s="23" t="s">
        <v>45</v>
      </c>
      <c r="E106" s="17" t="s">
        <v>45</v>
      </c>
      <c r="F106" s="17" t="s">
        <v>45</v>
      </c>
      <c r="G106" s="17" t="s">
        <v>45</v>
      </c>
      <c r="H106" s="17" t="s">
        <v>45</v>
      </c>
      <c r="I106" s="17" t="s">
        <v>45</v>
      </c>
      <c r="J106" s="17" t="s">
        <v>18</v>
      </c>
      <c r="K106" s="18" t="s">
        <v>46</v>
      </c>
      <c r="L106" s="19" t="s">
        <v>47</v>
      </c>
      <c r="M106" s="19" t="s">
        <v>47</v>
      </c>
      <c r="N106" s="18" t="s">
        <v>495</v>
      </c>
      <c r="O106" s="18" t="s">
        <v>496</v>
      </c>
      <c r="P106" s="18" t="s">
        <v>496</v>
      </c>
      <c r="Q106" s="29" t="s">
        <v>45</v>
      </c>
      <c r="R106" s="29" t="s">
        <v>45</v>
      </c>
      <c r="S106" s="29" t="s">
        <v>51</v>
      </c>
      <c r="T106" s="29" t="s">
        <v>52</v>
      </c>
      <c r="U106" s="29" t="s">
        <v>45</v>
      </c>
      <c r="V106" s="29" t="s">
        <v>45</v>
      </c>
      <c r="W106" s="29" t="s">
        <v>52</v>
      </c>
      <c r="X106" s="29" t="s">
        <v>45</v>
      </c>
      <c r="Y106" s="29" t="s">
        <v>45</v>
      </c>
      <c r="Z106" s="29" t="s">
        <v>52</v>
      </c>
      <c r="AA106" s="29" t="s">
        <v>45</v>
      </c>
      <c r="AB106" s="29" t="s">
        <v>45</v>
      </c>
      <c r="AC106" s="29" t="s">
        <v>45</v>
      </c>
      <c r="AD106" s="29" t="s">
        <v>45</v>
      </c>
      <c r="AE106" s="29" t="s">
        <v>52</v>
      </c>
      <c r="AF106" s="29" t="s">
        <v>45</v>
      </c>
      <c r="AG106" s="29" t="s">
        <v>45</v>
      </c>
      <c r="AH106" s="29" t="s">
        <v>45</v>
      </c>
      <c r="AI106" s="29" t="s">
        <v>52</v>
      </c>
      <c r="AJ106" s="29" t="s">
        <v>45</v>
      </c>
      <c r="AK106" s="29" t="s">
        <v>45</v>
      </c>
      <c r="AL106" s="29" t="s">
        <v>52</v>
      </c>
      <c r="AM106" s="29" t="s">
        <v>45</v>
      </c>
      <c r="AN106" s="29" t="s">
        <v>45</v>
      </c>
      <c r="AO106" s="29" t="s">
        <v>45</v>
      </c>
      <c r="AP106" s="29" t="s">
        <v>45</v>
      </c>
      <c r="AQ106" s="29" t="s">
        <v>45</v>
      </c>
      <c r="AR106" s="29" t="s">
        <v>45</v>
      </c>
    </row>
    <row r="107" spans="1:44" ht="15.75" customHeight="1" x14ac:dyDescent="0.25">
      <c r="A107" s="17" t="s">
        <v>497</v>
      </c>
      <c r="B107" s="17" t="s">
        <v>498</v>
      </c>
      <c r="C107" s="30" t="s">
        <v>499</v>
      </c>
      <c r="D107" s="23" t="s">
        <v>45</v>
      </c>
      <c r="E107" s="17" t="s">
        <v>45</v>
      </c>
      <c r="F107" s="17" t="s">
        <v>45</v>
      </c>
      <c r="G107" s="17" t="s">
        <v>45</v>
      </c>
      <c r="H107" s="17" t="s">
        <v>45</v>
      </c>
      <c r="I107" s="17" t="s">
        <v>45</v>
      </c>
      <c r="J107" s="17" t="s">
        <v>18</v>
      </c>
      <c r="K107" s="18" t="s">
        <v>46</v>
      </c>
      <c r="L107" s="19" t="s">
        <v>48</v>
      </c>
      <c r="M107" s="18" t="s">
        <v>45</v>
      </c>
      <c r="N107" s="18" t="s">
        <v>500</v>
      </c>
      <c r="O107" s="18" t="s">
        <v>501</v>
      </c>
      <c r="P107" s="18" t="s">
        <v>501</v>
      </c>
      <c r="Q107" s="29" t="s">
        <v>45</v>
      </c>
      <c r="R107" s="29" t="s">
        <v>334</v>
      </c>
      <c r="S107" s="29" t="s">
        <v>129</v>
      </c>
      <c r="T107" s="29" t="s">
        <v>52</v>
      </c>
      <c r="U107" s="29" t="s">
        <v>45</v>
      </c>
      <c r="V107" s="29" t="s">
        <v>45</v>
      </c>
      <c r="W107" s="29" t="s">
        <v>52</v>
      </c>
      <c r="X107" s="29" t="s">
        <v>45</v>
      </c>
      <c r="Y107" s="29" t="s">
        <v>45</v>
      </c>
      <c r="Z107" s="29" t="s">
        <v>52</v>
      </c>
      <c r="AA107" s="29" t="s">
        <v>45</v>
      </c>
      <c r="AB107" s="29" t="s">
        <v>45</v>
      </c>
      <c r="AC107" s="29" t="s">
        <v>45</v>
      </c>
      <c r="AD107" s="29" t="s">
        <v>45</v>
      </c>
      <c r="AE107" s="29" t="s">
        <v>52</v>
      </c>
      <c r="AF107" s="29" t="s">
        <v>45</v>
      </c>
      <c r="AG107" s="29" t="s">
        <v>45</v>
      </c>
      <c r="AH107" s="29" t="s">
        <v>45</v>
      </c>
      <c r="AI107" s="29" t="s">
        <v>52</v>
      </c>
      <c r="AJ107" s="29" t="s">
        <v>45</v>
      </c>
      <c r="AK107" s="29" t="s">
        <v>45</v>
      </c>
      <c r="AL107" s="29" t="s">
        <v>52</v>
      </c>
      <c r="AM107" s="29" t="s">
        <v>45</v>
      </c>
      <c r="AN107" s="29" t="s">
        <v>45</v>
      </c>
      <c r="AO107" s="29" t="s">
        <v>45</v>
      </c>
      <c r="AP107" s="29" t="s">
        <v>45</v>
      </c>
      <c r="AQ107" s="29" t="s">
        <v>45</v>
      </c>
      <c r="AR107" s="29" t="s">
        <v>45</v>
      </c>
    </row>
    <row r="108" spans="1:44" ht="15.75" customHeight="1" x14ac:dyDescent="0.25">
      <c r="A108" s="17" t="s">
        <v>502</v>
      </c>
      <c r="B108" s="17" t="s">
        <v>503</v>
      </c>
      <c r="C108" s="30" t="s">
        <v>504</v>
      </c>
      <c r="D108" s="23" t="s">
        <v>45</v>
      </c>
      <c r="E108" s="17" t="s">
        <v>45</v>
      </c>
      <c r="F108" s="17" t="s">
        <v>45</v>
      </c>
      <c r="G108" s="17" t="s">
        <v>45</v>
      </c>
      <c r="H108" s="17" t="s">
        <v>45</v>
      </c>
      <c r="I108" s="17" t="s">
        <v>45</v>
      </c>
      <c r="J108" s="17" t="s">
        <v>18</v>
      </c>
      <c r="K108" s="18" t="s">
        <v>46</v>
      </c>
      <c r="L108" s="19" t="s">
        <v>47</v>
      </c>
      <c r="M108" s="19" t="s">
        <v>48</v>
      </c>
      <c r="N108" s="18" t="s">
        <v>505</v>
      </c>
      <c r="O108" s="18" t="s">
        <v>506</v>
      </c>
      <c r="P108" s="18" t="s">
        <v>506</v>
      </c>
      <c r="Q108" s="29" t="s">
        <v>45</v>
      </c>
      <c r="R108" s="29" t="s">
        <v>45</v>
      </c>
      <c r="S108" s="29" t="s">
        <v>248</v>
      </c>
      <c r="T108" s="29" t="s">
        <v>52</v>
      </c>
      <c r="U108" s="29" t="s">
        <v>45</v>
      </c>
      <c r="V108" s="29" t="s">
        <v>45</v>
      </c>
      <c r="W108" s="29" t="s">
        <v>52</v>
      </c>
      <c r="X108" s="29" t="s">
        <v>45</v>
      </c>
      <c r="Y108" s="29" t="s">
        <v>45</v>
      </c>
      <c r="Z108" s="29" t="s">
        <v>52</v>
      </c>
      <c r="AA108" s="29" t="s">
        <v>45</v>
      </c>
      <c r="AB108" s="29" t="s">
        <v>45</v>
      </c>
      <c r="AC108" s="29" t="s">
        <v>45</v>
      </c>
      <c r="AD108" s="29" t="s">
        <v>45</v>
      </c>
      <c r="AE108" s="29" t="s">
        <v>52</v>
      </c>
      <c r="AF108" s="29" t="s">
        <v>45</v>
      </c>
      <c r="AG108" s="29" t="s">
        <v>45</v>
      </c>
      <c r="AH108" s="29" t="s">
        <v>45</v>
      </c>
      <c r="AI108" s="29" t="s">
        <v>52</v>
      </c>
      <c r="AJ108" s="29" t="s">
        <v>45</v>
      </c>
      <c r="AK108" s="29" t="s">
        <v>45</v>
      </c>
      <c r="AL108" s="29" t="s">
        <v>52</v>
      </c>
      <c r="AM108" s="29" t="s">
        <v>45</v>
      </c>
      <c r="AN108" s="29" t="s">
        <v>45</v>
      </c>
      <c r="AO108" s="29" t="s">
        <v>45</v>
      </c>
      <c r="AP108" s="29" t="s">
        <v>45</v>
      </c>
      <c r="AQ108" s="29" t="s">
        <v>45</v>
      </c>
      <c r="AR108" s="29" t="s">
        <v>45</v>
      </c>
    </row>
    <row r="109" spans="1:44" ht="15.75" customHeight="1" x14ac:dyDescent="0.25">
      <c r="A109" s="17" t="s">
        <v>507</v>
      </c>
      <c r="B109" s="17" t="s">
        <v>508</v>
      </c>
      <c r="C109" s="30" t="s">
        <v>509</v>
      </c>
      <c r="D109" s="23" t="s">
        <v>45</v>
      </c>
      <c r="E109" s="17" t="s">
        <v>45</v>
      </c>
      <c r="F109" s="17" t="s">
        <v>45</v>
      </c>
      <c r="G109" s="17" t="s">
        <v>45</v>
      </c>
      <c r="H109" s="17" t="s">
        <v>45</v>
      </c>
      <c r="I109" s="17" t="s">
        <v>45</v>
      </c>
      <c r="J109" s="17" t="s">
        <v>18</v>
      </c>
      <c r="K109" s="18" t="s">
        <v>46</v>
      </c>
      <c r="L109" s="19" t="s">
        <v>47</v>
      </c>
      <c r="M109" s="19" t="s">
        <v>48</v>
      </c>
      <c r="N109" s="18" t="s">
        <v>510</v>
      </c>
      <c r="O109" s="18" t="s">
        <v>511</v>
      </c>
      <c r="P109" s="18" t="s">
        <v>512</v>
      </c>
      <c r="Q109" s="29" t="s">
        <v>45</v>
      </c>
      <c r="R109" s="29" t="s">
        <v>45</v>
      </c>
      <c r="S109" s="29" t="s">
        <v>76</v>
      </c>
      <c r="T109" s="29" t="s">
        <v>52</v>
      </c>
      <c r="U109" s="29" t="s">
        <v>45</v>
      </c>
      <c r="V109" s="29" t="s">
        <v>45</v>
      </c>
      <c r="W109" s="29" t="s">
        <v>52</v>
      </c>
      <c r="X109" s="29" t="s">
        <v>45</v>
      </c>
      <c r="Y109" s="29" t="s">
        <v>45</v>
      </c>
      <c r="Z109" s="29" t="s">
        <v>52</v>
      </c>
      <c r="AA109" s="29" t="s">
        <v>45</v>
      </c>
      <c r="AB109" s="29" t="s">
        <v>45</v>
      </c>
      <c r="AC109" s="29" t="s">
        <v>45</v>
      </c>
      <c r="AD109" s="29" t="s">
        <v>45</v>
      </c>
      <c r="AE109" s="29" t="s">
        <v>52</v>
      </c>
      <c r="AF109" s="29" t="s">
        <v>45</v>
      </c>
      <c r="AG109" s="29" t="s">
        <v>45</v>
      </c>
      <c r="AH109" s="29" t="s">
        <v>45</v>
      </c>
      <c r="AI109" s="29" t="s">
        <v>52</v>
      </c>
      <c r="AJ109" s="29" t="s">
        <v>45</v>
      </c>
      <c r="AK109" s="29" t="s">
        <v>45</v>
      </c>
      <c r="AL109" s="29" t="s">
        <v>52</v>
      </c>
      <c r="AM109" s="29" t="s">
        <v>45</v>
      </c>
      <c r="AN109" s="29" t="s">
        <v>45</v>
      </c>
      <c r="AO109" s="29" t="s">
        <v>45</v>
      </c>
      <c r="AP109" s="29" t="s">
        <v>45</v>
      </c>
      <c r="AQ109" s="29" t="s">
        <v>45</v>
      </c>
      <c r="AR109" s="29" t="s">
        <v>45</v>
      </c>
    </row>
    <row r="110" spans="1:44" ht="15.75" customHeight="1" x14ac:dyDescent="0.25">
      <c r="A110" s="17" t="s">
        <v>45</v>
      </c>
      <c r="B110" s="17" t="s">
        <v>45</v>
      </c>
      <c r="C110" s="30" t="s">
        <v>513</v>
      </c>
      <c r="D110" s="23" t="s">
        <v>45</v>
      </c>
      <c r="E110" s="17" t="s">
        <v>45</v>
      </c>
      <c r="F110" s="17" t="s">
        <v>45</v>
      </c>
      <c r="G110" s="17" t="s">
        <v>45</v>
      </c>
      <c r="H110" s="17" t="s">
        <v>45</v>
      </c>
      <c r="I110" s="17" t="s">
        <v>45</v>
      </c>
      <c r="J110" s="17" t="s">
        <v>18</v>
      </c>
      <c r="K110" s="18" t="s">
        <v>52</v>
      </c>
      <c r="L110" s="18" t="s">
        <v>45</v>
      </c>
      <c r="M110" s="18" t="s">
        <v>45</v>
      </c>
      <c r="N110" s="18" t="s">
        <v>45</v>
      </c>
      <c r="O110" s="18" t="s">
        <v>45</v>
      </c>
      <c r="P110" s="18" t="s">
        <v>45</v>
      </c>
      <c r="Q110" s="29" t="s">
        <v>45</v>
      </c>
      <c r="R110" s="29" t="s">
        <v>45</v>
      </c>
      <c r="S110" s="29" t="s">
        <v>45</v>
      </c>
      <c r="T110" s="29" t="s">
        <v>52</v>
      </c>
      <c r="U110" s="29" t="s">
        <v>45</v>
      </c>
      <c r="V110" s="29" t="s">
        <v>45</v>
      </c>
      <c r="W110" s="29" t="s">
        <v>52</v>
      </c>
      <c r="X110" s="29" t="s">
        <v>45</v>
      </c>
      <c r="Y110" s="29" t="s">
        <v>45</v>
      </c>
      <c r="Z110" s="29" t="s">
        <v>52</v>
      </c>
      <c r="AA110" s="29" t="s">
        <v>45</v>
      </c>
      <c r="AB110" s="29" t="s">
        <v>45</v>
      </c>
      <c r="AC110" s="29" t="s">
        <v>45</v>
      </c>
      <c r="AD110" s="29" t="s">
        <v>45</v>
      </c>
      <c r="AE110" s="29" t="s">
        <v>52</v>
      </c>
      <c r="AF110" s="29" t="s">
        <v>45</v>
      </c>
      <c r="AG110" s="29" t="s">
        <v>45</v>
      </c>
      <c r="AH110" s="29" t="s">
        <v>45</v>
      </c>
      <c r="AI110" s="29" t="s">
        <v>52</v>
      </c>
      <c r="AJ110" s="29" t="s">
        <v>45</v>
      </c>
      <c r="AK110" s="29" t="s">
        <v>45</v>
      </c>
      <c r="AL110" s="29" t="s">
        <v>52</v>
      </c>
      <c r="AM110" s="29" t="s">
        <v>45</v>
      </c>
      <c r="AN110" s="29" t="s">
        <v>45</v>
      </c>
      <c r="AO110" s="29" t="s">
        <v>45</v>
      </c>
      <c r="AP110" s="29" t="s">
        <v>45</v>
      </c>
      <c r="AQ110" s="29" t="s">
        <v>45</v>
      </c>
      <c r="AR110" s="29" t="s">
        <v>45</v>
      </c>
    </row>
    <row r="111" spans="1:44" ht="15.75" customHeight="1" x14ac:dyDescent="0.25">
      <c r="A111" s="17" t="s">
        <v>45</v>
      </c>
      <c r="B111" s="17" t="s">
        <v>45</v>
      </c>
      <c r="C111" s="30" t="s">
        <v>514</v>
      </c>
      <c r="D111" s="23" t="s">
        <v>45</v>
      </c>
      <c r="E111" s="17" t="s">
        <v>45</v>
      </c>
      <c r="F111" s="17" t="s">
        <v>45</v>
      </c>
      <c r="G111" s="17" t="s">
        <v>45</v>
      </c>
      <c r="H111" s="17" t="s">
        <v>45</v>
      </c>
      <c r="I111" s="17" t="s">
        <v>45</v>
      </c>
      <c r="J111" s="17" t="s">
        <v>18</v>
      </c>
      <c r="K111" s="18" t="s">
        <v>52</v>
      </c>
      <c r="L111" s="18" t="s">
        <v>45</v>
      </c>
      <c r="M111" s="18" t="s">
        <v>45</v>
      </c>
      <c r="N111" s="18" t="s">
        <v>45</v>
      </c>
      <c r="O111" s="18" t="s">
        <v>45</v>
      </c>
      <c r="P111" s="18" t="s">
        <v>45</v>
      </c>
      <c r="Q111" s="29" t="s">
        <v>45</v>
      </c>
      <c r="R111" s="29" t="s">
        <v>45</v>
      </c>
      <c r="S111" s="29" t="s">
        <v>45</v>
      </c>
      <c r="T111" s="29" t="s">
        <v>52</v>
      </c>
      <c r="U111" s="29" t="s">
        <v>45</v>
      </c>
      <c r="V111" s="29" t="s">
        <v>45</v>
      </c>
      <c r="W111" s="29" t="s">
        <v>52</v>
      </c>
      <c r="X111" s="29" t="s">
        <v>45</v>
      </c>
      <c r="Y111" s="29" t="s">
        <v>45</v>
      </c>
      <c r="Z111" s="29" t="s">
        <v>52</v>
      </c>
      <c r="AA111" s="29" t="s">
        <v>45</v>
      </c>
      <c r="AB111" s="29" t="s">
        <v>45</v>
      </c>
      <c r="AC111" s="29" t="s">
        <v>45</v>
      </c>
      <c r="AD111" s="29" t="s">
        <v>45</v>
      </c>
      <c r="AE111" s="29" t="s">
        <v>52</v>
      </c>
      <c r="AF111" s="29" t="s">
        <v>45</v>
      </c>
      <c r="AG111" s="29" t="s">
        <v>45</v>
      </c>
      <c r="AH111" s="29" t="s">
        <v>45</v>
      </c>
      <c r="AI111" s="29" t="s">
        <v>52</v>
      </c>
      <c r="AJ111" s="29" t="s">
        <v>45</v>
      </c>
      <c r="AK111" s="29" t="s">
        <v>45</v>
      </c>
      <c r="AL111" s="29" t="s">
        <v>52</v>
      </c>
      <c r="AM111" s="29" t="s">
        <v>45</v>
      </c>
      <c r="AN111" s="29" t="s">
        <v>45</v>
      </c>
      <c r="AO111" s="29" t="s">
        <v>45</v>
      </c>
      <c r="AP111" s="29" t="s">
        <v>45</v>
      </c>
      <c r="AQ111" s="29" t="s">
        <v>45</v>
      </c>
      <c r="AR111" s="29" t="s">
        <v>45</v>
      </c>
    </row>
    <row r="112" spans="1:44" ht="15.75" customHeight="1" x14ac:dyDescent="0.25">
      <c r="A112" s="17" t="s">
        <v>45</v>
      </c>
      <c r="B112" s="17" t="s">
        <v>45</v>
      </c>
      <c r="C112" s="30" t="s">
        <v>515</v>
      </c>
      <c r="D112" s="23" t="s">
        <v>45</v>
      </c>
      <c r="E112" s="17" t="s">
        <v>45</v>
      </c>
      <c r="F112" s="17" t="s">
        <v>45</v>
      </c>
      <c r="G112" s="17" t="s">
        <v>45</v>
      </c>
      <c r="H112" s="17" t="s">
        <v>45</v>
      </c>
      <c r="I112" s="17" t="s">
        <v>45</v>
      </c>
      <c r="J112" s="17" t="s">
        <v>18</v>
      </c>
      <c r="K112" s="18" t="s">
        <v>52</v>
      </c>
      <c r="L112" s="18" t="s">
        <v>45</v>
      </c>
      <c r="M112" s="18" t="s">
        <v>45</v>
      </c>
      <c r="N112" s="18" t="s">
        <v>45</v>
      </c>
      <c r="O112" s="18" t="s">
        <v>45</v>
      </c>
      <c r="P112" s="18" t="s">
        <v>45</v>
      </c>
      <c r="Q112" s="29" t="s">
        <v>45</v>
      </c>
      <c r="R112" s="29" t="s">
        <v>45</v>
      </c>
      <c r="S112" s="29" t="s">
        <v>45</v>
      </c>
      <c r="T112" s="29" t="s">
        <v>52</v>
      </c>
      <c r="U112" s="29" t="s">
        <v>45</v>
      </c>
      <c r="V112" s="29" t="s">
        <v>45</v>
      </c>
      <c r="W112" s="29" t="s">
        <v>52</v>
      </c>
      <c r="X112" s="29" t="s">
        <v>45</v>
      </c>
      <c r="Y112" s="29" t="s">
        <v>45</v>
      </c>
      <c r="Z112" s="29" t="s">
        <v>52</v>
      </c>
      <c r="AA112" s="29" t="s">
        <v>45</v>
      </c>
      <c r="AB112" s="29" t="s">
        <v>45</v>
      </c>
      <c r="AC112" s="29" t="s">
        <v>45</v>
      </c>
      <c r="AD112" s="29" t="s">
        <v>45</v>
      </c>
      <c r="AE112" s="29" t="s">
        <v>52</v>
      </c>
      <c r="AF112" s="29" t="s">
        <v>45</v>
      </c>
      <c r="AG112" s="29" t="s">
        <v>45</v>
      </c>
      <c r="AH112" s="29" t="s">
        <v>45</v>
      </c>
      <c r="AI112" s="29" t="s">
        <v>52</v>
      </c>
      <c r="AJ112" s="29" t="s">
        <v>45</v>
      </c>
      <c r="AK112" s="29" t="s">
        <v>45</v>
      </c>
      <c r="AL112" s="29" t="s">
        <v>52</v>
      </c>
      <c r="AM112" s="29" t="s">
        <v>45</v>
      </c>
      <c r="AN112" s="29" t="s">
        <v>45</v>
      </c>
      <c r="AO112" s="29" t="s">
        <v>45</v>
      </c>
      <c r="AP112" s="29" t="s">
        <v>45</v>
      </c>
      <c r="AQ112" s="29" t="s">
        <v>45</v>
      </c>
      <c r="AR112" s="29" t="s">
        <v>45</v>
      </c>
    </row>
    <row r="113" spans="1:44" ht="15.75" customHeight="1" x14ac:dyDescent="0.25">
      <c r="A113" s="17" t="s">
        <v>45</v>
      </c>
      <c r="B113" s="17" t="s">
        <v>45</v>
      </c>
      <c r="C113" s="30" t="s">
        <v>516</v>
      </c>
      <c r="D113" s="23" t="s">
        <v>45</v>
      </c>
      <c r="E113" s="17" t="s">
        <v>45</v>
      </c>
      <c r="F113" s="17" t="s">
        <v>45</v>
      </c>
      <c r="G113" s="17" t="s">
        <v>45</v>
      </c>
      <c r="H113" s="17" t="s">
        <v>45</v>
      </c>
      <c r="I113" s="17" t="s">
        <v>45</v>
      </c>
      <c r="J113" s="17" t="s">
        <v>18</v>
      </c>
      <c r="K113" s="18" t="s">
        <v>52</v>
      </c>
      <c r="L113" s="18" t="s">
        <v>45</v>
      </c>
      <c r="M113" s="18" t="s">
        <v>45</v>
      </c>
      <c r="N113" s="18" t="s">
        <v>45</v>
      </c>
      <c r="O113" s="18" t="s">
        <v>45</v>
      </c>
      <c r="P113" s="18" t="s">
        <v>45</v>
      </c>
      <c r="Q113" s="29" t="s">
        <v>45</v>
      </c>
      <c r="R113" s="29" t="s">
        <v>45</v>
      </c>
      <c r="S113" s="29" t="s">
        <v>45</v>
      </c>
      <c r="T113" s="29" t="s">
        <v>52</v>
      </c>
      <c r="U113" s="29" t="s">
        <v>45</v>
      </c>
      <c r="V113" s="29" t="s">
        <v>45</v>
      </c>
      <c r="W113" s="29" t="s">
        <v>52</v>
      </c>
      <c r="X113" s="29" t="s">
        <v>45</v>
      </c>
      <c r="Y113" s="29" t="s">
        <v>45</v>
      </c>
      <c r="Z113" s="29" t="s">
        <v>52</v>
      </c>
      <c r="AA113" s="29" t="s">
        <v>45</v>
      </c>
      <c r="AB113" s="29" t="s">
        <v>45</v>
      </c>
      <c r="AC113" s="29" t="s">
        <v>45</v>
      </c>
      <c r="AD113" s="29" t="s">
        <v>45</v>
      </c>
      <c r="AE113" s="29" t="s">
        <v>52</v>
      </c>
      <c r="AF113" s="29" t="s">
        <v>45</v>
      </c>
      <c r="AG113" s="29" t="s">
        <v>45</v>
      </c>
      <c r="AH113" s="29" t="s">
        <v>45</v>
      </c>
      <c r="AI113" s="29" t="s">
        <v>52</v>
      </c>
      <c r="AJ113" s="29" t="s">
        <v>45</v>
      </c>
      <c r="AK113" s="29" t="s">
        <v>45</v>
      </c>
      <c r="AL113" s="29" t="s">
        <v>52</v>
      </c>
      <c r="AM113" s="29" t="s">
        <v>45</v>
      </c>
      <c r="AN113" s="29" t="s">
        <v>45</v>
      </c>
      <c r="AO113" s="29" t="s">
        <v>45</v>
      </c>
      <c r="AP113" s="29" t="s">
        <v>45</v>
      </c>
      <c r="AQ113" s="29" t="s">
        <v>45</v>
      </c>
      <c r="AR113" s="29" t="s">
        <v>45</v>
      </c>
    </row>
    <row r="114" spans="1:44" ht="15.75" customHeight="1" x14ac:dyDescent="0.25">
      <c r="A114" s="17" t="s">
        <v>45</v>
      </c>
      <c r="B114" s="17" t="s">
        <v>45</v>
      </c>
      <c r="C114" s="30" t="s">
        <v>517</v>
      </c>
      <c r="D114" s="23" t="s">
        <v>45</v>
      </c>
      <c r="E114" s="17" t="s">
        <v>45</v>
      </c>
      <c r="F114" s="17" t="s">
        <v>45</v>
      </c>
      <c r="G114" s="17" t="s">
        <v>45</v>
      </c>
      <c r="H114" s="17" t="s">
        <v>45</v>
      </c>
      <c r="I114" s="17" t="s">
        <v>45</v>
      </c>
      <c r="J114" s="17" t="s">
        <v>18</v>
      </c>
      <c r="K114" s="18" t="s">
        <v>52</v>
      </c>
      <c r="L114" s="18" t="s">
        <v>45</v>
      </c>
      <c r="M114" s="18" t="s">
        <v>45</v>
      </c>
      <c r="N114" s="18" t="s">
        <v>45</v>
      </c>
      <c r="O114" s="18" t="s">
        <v>45</v>
      </c>
      <c r="P114" s="18" t="s">
        <v>45</v>
      </c>
      <c r="Q114" s="29" t="s">
        <v>45</v>
      </c>
      <c r="R114" s="29" t="s">
        <v>45</v>
      </c>
      <c r="S114" s="29" t="s">
        <v>45</v>
      </c>
      <c r="T114" s="29" t="s">
        <v>52</v>
      </c>
      <c r="U114" s="29" t="s">
        <v>45</v>
      </c>
      <c r="V114" s="29" t="s">
        <v>45</v>
      </c>
      <c r="W114" s="29" t="s">
        <v>52</v>
      </c>
      <c r="X114" s="29" t="s">
        <v>45</v>
      </c>
      <c r="Y114" s="29" t="s">
        <v>45</v>
      </c>
      <c r="Z114" s="29" t="s">
        <v>52</v>
      </c>
      <c r="AA114" s="29" t="s">
        <v>45</v>
      </c>
      <c r="AB114" s="29" t="s">
        <v>45</v>
      </c>
      <c r="AC114" s="29" t="s">
        <v>45</v>
      </c>
      <c r="AD114" s="29" t="s">
        <v>45</v>
      </c>
      <c r="AE114" s="29" t="s">
        <v>52</v>
      </c>
      <c r="AF114" s="29" t="s">
        <v>45</v>
      </c>
      <c r="AG114" s="29" t="s">
        <v>45</v>
      </c>
      <c r="AH114" s="29" t="s">
        <v>45</v>
      </c>
      <c r="AI114" s="29" t="s">
        <v>52</v>
      </c>
      <c r="AJ114" s="29" t="s">
        <v>45</v>
      </c>
      <c r="AK114" s="29" t="s">
        <v>45</v>
      </c>
      <c r="AL114" s="29" t="s">
        <v>52</v>
      </c>
      <c r="AM114" s="29" t="s">
        <v>45</v>
      </c>
      <c r="AN114" s="29" t="s">
        <v>45</v>
      </c>
      <c r="AO114" s="29" t="s">
        <v>45</v>
      </c>
      <c r="AP114" s="29" t="s">
        <v>45</v>
      </c>
      <c r="AQ114" s="29" t="s">
        <v>45</v>
      </c>
      <c r="AR114" s="29" t="s">
        <v>45</v>
      </c>
    </row>
    <row r="115" spans="1:44" ht="15.75" customHeight="1" x14ac:dyDescent="0.25">
      <c r="A115" s="17" t="s">
        <v>518</v>
      </c>
      <c r="B115" s="17" t="s">
        <v>519</v>
      </c>
      <c r="C115" s="30" t="s">
        <v>520</v>
      </c>
      <c r="D115" s="23" t="s">
        <v>45</v>
      </c>
      <c r="E115" s="18" t="s">
        <v>45</v>
      </c>
      <c r="F115" s="18" t="s">
        <v>45</v>
      </c>
      <c r="G115" s="17" t="s">
        <v>45</v>
      </c>
      <c r="H115" s="18" t="s">
        <v>45</v>
      </c>
      <c r="I115" s="17" t="s">
        <v>45</v>
      </c>
      <c r="J115" s="17" t="s">
        <v>18</v>
      </c>
      <c r="K115" s="18" t="s">
        <v>46</v>
      </c>
      <c r="L115" s="19" t="s">
        <v>47</v>
      </c>
      <c r="M115" s="19" t="s">
        <v>47</v>
      </c>
      <c r="N115" s="18" t="s">
        <v>103</v>
      </c>
      <c r="O115" s="18" t="s">
        <v>104</v>
      </c>
      <c r="P115" s="18" t="s">
        <v>104</v>
      </c>
      <c r="Q115" s="29" t="s">
        <v>45</v>
      </c>
      <c r="R115" s="29" t="s">
        <v>45</v>
      </c>
      <c r="S115" s="29" t="s">
        <v>64</v>
      </c>
      <c r="T115" s="29" t="s">
        <v>52</v>
      </c>
      <c r="U115" s="29" t="s">
        <v>45</v>
      </c>
      <c r="V115" s="29" t="s">
        <v>45</v>
      </c>
      <c r="W115" s="29" t="s">
        <v>52</v>
      </c>
      <c r="X115" s="29" t="s">
        <v>45</v>
      </c>
      <c r="Y115" s="29" t="s">
        <v>45</v>
      </c>
      <c r="Z115" s="29" t="s">
        <v>52</v>
      </c>
      <c r="AA115" s="29" t="s">
        <v>45</v>
      </c>
      <c r="AB115" s="29" t="s">
        <v>45</v>
      </c>
      <c r="AC115" s="29" t="s">
        <v>45</v>
      </c>
      <c r="AD115" s="29" t="s">
        <v>45</v>
      </c>
      <c r="AE115" s="29" t="s">
        <v>52</v>
      </c>
      <c r="AF115" s="29" t="s">
        <v>45</v>
      </c>
      <c r="AG115" s="29" t="s">
        <v>45</v>
      </c>
      <c r="AH115" s="29" t="s">
        <v>45</v>
      </c>
      <c r="AI115" s="29" t="s">
        <v>52</v>
      </c>
      <c r="AJ115" s="29" t="s">
        <v>45</v>
      </c>
      <c r="AK115" s="29" t="s">
        <v>45</v>
      </c>
      <c r="AL115" s="29" t="s">
        <v>52</v>
      </c>
      <c r="AM115" s="29" t="s">
        <v>45</v>
      </c>
      <c r="AN115" s="29" t="s">
        <v>45</v>
      </c>
      <c r="AO115" s="29" t="s">
        <v>45</v>
      </c>
      <c r="AP115" s="29" t="s">
        <v>45</v>
      </c>
      <c r="AQ115" s="29" t="s">
        <v>45</v>
      </c>
      <c r="AR115" s="29" t="s">
        <v>45</v>
      </c>
    </row>
    <row r="116" spans="1:44" ht="15.75" customHeight="1" x14ac:dyDescent="0.25">
      <c r="A116" s="17" t="s">
        <v>521</v>
      </c>
      <c r="B116" s="17" t="s">
        <v>522</v>
      </c>
      <c r="C116" s="30" t="s">
        <v>523</v>
      </c>
      <c r="D116" s="23" t="s">
        <v>45</v>
      </c>
      <c r="E116" s="17" t="s">
        <v>45</v>
      </c>
      <c r="F116" s="17" t="s">
        <v>45</v>
      </c>
      <c r="G116" s="17" t="s">
        <v>45</v>
      </c>
      <c r="H116" s="17" t="s">
        <v>45</v>
      </c>
      <c r="I116" s="17" t="s">
        <v>45</v>
      </c>
      <c r="J116" s="17" t="s">
        <v>18</v>
      </c>
      <c r="K116" s="18" t="s">
        <v>46</v>
      </c>
      <c r="L116" s="19" t="s">
        <v>48</v>
      </c>
      <c r="M116" s="18" t="s">
        <v>45</v>
      </c>
      <c r="N116" s="18" t="s">
        <v>524</v>
      </c>
      <c r="O116" s="18" t="s">
        <v>525</v>
      </c>
      <c r="P116" s="18" t="s">
        <v>525</v>
      </c>
      <c r="Q116" s="29" t="s">
        <v>45</v>
      </c>
      <c r="R116" s="29" t="s">
        <v>45</v>
      </c>
      <c r="S116" s="29" t="s">
        <v>129</v>
      </c>
      <c r="T116" s="29" t="s">
        <v>52</v>
      </c>
      <c r="U116" s="29" t="s">
        <v>45</v>
      </c>
      <c r="V116" s="29" t="s">
        <v>45</v>
      </c>
      <c r="W116" s="29" t="s">
        <v>52</v>
      </c>
      <c r="X116" s="29" t="s">
        <v>45</v>
      </c>
      <c r="Y116" s="29" t="s">
        <v>45</v>
      </c>
      <c r="Z116" s="29" t="s">
        <v>52</v>
      </c>
      <c r="AA116" s="29" t="s">
        <v>45</v>
      </c>
      <c r="AB116" s="29" t="s">
        <v>45</v>
      </c>
      <c r="AC116" s="29" t="s">
        <v>45</v>
      </c>
      <c r="AD116" s="29" t="s">
        <v>45</v>
      </c>
      <c r="AE116" s="29" t="s">
        <v>52</v>
      </c>
      <c r="AF116" s="29" t="s">
        <v>45</v>
      </c>
      <c r="AG116" s="29" t="s">
        <v>45</v>
      </c>
      <c r="AH116" s="29" t="s">
        <v>45</v>
      </c>
      <c r="AI116" s="29" t="s">
        <v>52</v>
      </c>
      <c r="AJ116" s="29" t="s">
        <v>45</v>
      </c>
      <c r="AK116" s="29" t="s">
        <v>45</v>
      </c>
      <c r="AL116" s="29" t="s">
        <v>52</v>
      </c>
      <c r="AM116" s="29" t="s">
        <v>45</v>
      </c>
      <c r="AN116" s="29" t="s">
        <v>45</v>
      </c>
      <c r="AO116" s="29" t="s">
        <v>45</v>
      </c>
      <c r="AP116" s="29" t="s">
        <v>45</v>
      </c>
      <c r="AQ116" s="29" t="s">
        <v>45</v>
      </c>
      <c r="AR116" s="29" t="s">
        <v>45</v>
      </c>
    </row>
    <row r="117" spans="1:44" ht="15.75" customHeight="1" x14ac:dyDescent="0.25">
      <c r="A117" s="17" t="s">
        <v>45</v>
      </c>
      <c r="B117" s="17" t="s">
        <v>45</v>
      </c>
      <c r="C117" s="30" t="s">
        <v>526</v>
      </c>
      <c r="D117" s="23" t="s">
        <v>45</v>
      </c>
      <c r="E117" s="17" t="s">
        <v>45</v>
      </c>
      <c r="F117" s="17" t="s">
        <v>45</v>
      </c>
      <c r="G117" s="17" t="s">
        <v>45</v>
      </c>
      <c r="H117" s="17" t="s">
        <v>45</v>
      </c>
      <c r="I117" s="17" t="s">
        <v>45</v>
      </c>
      <c r="J117" s="17" t="s">
        <v>18</v>
      </c>
      <c r="K117" s="18" t="s">
        <v>52</v>
      </c>
      <c r="L117" s="18" t="s">
        <v>45</v>
      </c>
      <c r="M117" s="18" t="s">
        <v>45</v>
      </c>
      <c r="N117" s="18" t="s">
        <v>45</v>
      </c>
      <c r="O117" s="18" t="s">
        <v>45</v>
      </c>
      <c r="P117" s="18" t="s">
        <v>45</v>
      </c>
      <c r="Q117" s="29" t="s">
        <v>45</v>
      </c>
      <c r="R117" s="29" t="s">
        <v>45</v>
      </c>
      <c r="S117" s="29" t="s">
        <v>45</v>
      </c>
      <c r="T117" s="29" t="s">
        <v>52</v>
      </c>
      <c r="U117" s="29" t="s">
        <v>45</v>
      </c>
      <c r="V117" s="29" t="s">
        <v>45</v>
      </c>
      <c r="W117" s="29" t="s">
        <v>52</v>
      </c>
      <c r="X117" s="29" t="s">
        <v>45</v>
      </c>
      <c r="Y117" s="29" t="s">
        <v>45</v>
      </c>
      <c r="Z117" s="29" t="s">
        <v>52</v>
      </c>
      <c r="AA117" s="29" t="s">
        <v>45</v>
      </c>
      <c r="AB117" s="29" t="s">
        <v>45</v>
      </c>
      <c r="AC117" s="29" t="s">
        <v>45</v>
      </c>
      <c r="AD117" s="29" t="s">
        <v>45</v>
      </c>
      <c r="AE117" s="29" t="s">
        <v>52</v>
      </c>
      <c r="AF117" s="29" t="s">
        <v>45</v>
      </c>
      <c r="AG117" s="29" t="s">
        <v>45</v>
      </c>
      <c r="AH117" s="29" t="s">
        <v>45</v>
      </c>
      <c r="AI117" s="29" t="s">
        <v>52</v>
      </c>
      <c r="AJ117" s="29" t="s">
        <v>45</v>
      </c>
      <c r="AK117" s="29" t="s">
        <v>45</v>
      </c>
      <c r="AL117" s="29" t="s">
        <v>52</v>
      </c>
      <c r="AM117" s="29" t="s">
        <v>45</v>
      </c>
      <c r="AN117" s="29" t="s">
        <v>45</v>
      </c>
      <c r="AO117" s="29" t="s">
        <v>45</v>
      </c>
      <c r="AP117" s="29" t="s">
        <v>45</v>
      </c>
      <c r="AQ117" s="29" t="s">
        <v>45</v>
      </c>
      <c r="AR117" s="29" t="s">
        <v>45</v>
      </c>
    </row>
    <row r="118" spans="1:44" ht="15.75" customHeight="1" x14ac:dyDescent="0.25">
      <c r="A118" s="17" t="s">
        <v>527</v>
      </c>
      <c r="B118" s="17" t="s">
        <v>528</v>
      </c>
      <c r="C118" s="30" t="s">
        <v>529</v>
      </c>
      <c r="D118" s="23" t="s">
        <v>45</v>
      </c>
      <c r="E118" s="17" t="s">
        <v>45</v>
      </c>
      <c r="F118" s="17" t="s">
        <v>45</v>
      </c>
      <c r="G118" s="17" t="s">
        <v>45</v>
      </c>
      <c r="H118" s="17" t="s">
        <v>45</v>
      </c>
      <c r="I118" s="17" t="s">
        <v>45</v>
      </c>
      <c r="J118" s="17" t="s">
        <v>18</v>
      </c>
      <c r="K118" s="18" t="s">
        <v>46</v>
      </c>
      <c r="L118" s="19" t="s">
        <v>47</v>
      </c>
      <c r="M118" s="19" t="s">
        <v>47</v>
      </c>
      <c r="N118" s="18" t="s">
        <v>530</v>
      </c>
      <c r="O118" s="18" t="s">
        <v>531</v>
      </c>
      <c r="P118" s="18" t="s">
        <v>531</v>
      </c>
      <c r="Q118" s="29" t="s">
        <v>45</v>
      </c>
      <c r="R118" s="29" t="s">
        <v>45</v>
      </c>
      <c r="S118" s="29" t="s">
        <v>129</v>
      </c>
      <c r="T118" s="29" t="s">
        <v>52</v>
      </c>
      <c r="U118" s="29" t="s">
        <v>45</v>
      </c>
      <c r="V118" s="29" t="s">
        <v>45</v>
      </c>
      <c r="W118" s="29" t="s">
        <v>52</v>
      </c>
      <c r="X118" s="29" t="s">
        <v>45</v>
      </c>
      <c r="Y118" s="29" t="s">
        <v>45</v>
      </c>
      <c r="Z118" s="29" t="s">
        <v>52</v>
      </c>
      <c r="AA118" s="29" t="s">
        <v>45</v>
      </c>
      <c r="AB118" s="29" t="s">
        <v>45</v>
      </c>
      <c r="AC118" s="29" t="s">
        <v>45</v>
      </c>
      <c r="AD118" s="29" t="s">
        <v>45</v>
      </c>
      <c r="AE118" s="29" t="s">
        <v>52</v>
      </c>
      <c r="AF118" s="29" t="s">
        <v>45</v>
      </c>
      <c r="AG118" s="29" t="s">
        <v>45</v>
      </c>
      <c r="AH118" s="29" t="s">
        <v>45</v>
      </c>
      <c r="AI118" s="29" t="s">
        <v>52</v>
      </c>
      <c r="AJ118" s="29" t="s">
        <v>45</v>
      </c>
      <c r="AK118" s="29" t="s">
        <v>45</v>
      </c>
      <c r="AL118" s="29" t="s">
        <v>52</v>
      </c>
      <c r="AM118" s="29" t="s">
        <v>45</v>
      </c>
      <c r="AN118" s="29" t="s">
        <v>45</v>
      </c>
      <c r="AO118" s="29" t="s">
        <v>45</v>
      </c>
      <c r="AP118" s="29" t="s">
        <v>45</v>
      </c>
      <c r="AQ118" s="29" t="s">
        <v>45</v>
      </c>
      <c r="AR118" s="29" t="s">
        <v>45</v>
      </c>
    </row>
    <row r="119" spans="1:44" ht="15.75" customHeight="1" x14ac:dyDescent="0.25">
      <c r="A119" s="17" t="s">
        <v>532</v>
      </c>
      <c r="B119" s="17" t="s">
        <v>533</v>
      </c>
      <c r="C119" s="30" t="s">
        <v>534</v>
      </c>
      <c r="D119" s="23" t="s">
        <v>45</v>
      </c>
      <c r="E119" s="17" t="s">
        <v>45</v>
      </c>
      <c r="F119" s="17" t="s">
        <v>45</v>
      </c>
      <c r="G119" s="17" t="s">
        <v>45</v>
      </c>
      <c r="H119" s="17" t="s">
        <v>45</v>
      </c>
      <c r="I119" s="17" t="s">
        <v>45</v>
      </c>
      <c r="J119" s="17" t="s">
        <v>18</v>
      </c>
      <c r="K119" s="18" t="s">
        <v>46</v>
      </c>
      <c r="L119" s="19" t="s">
        <v>47</v>
      </c>
      <c r="M119" s="19" t="s">
        <v>47</v>
      </c>
      <c r="N119" s="18" t="s">
        <v>535</v>
      </c>
      <c r="O119" s="18" t="s">
        <v>536</v>
      </c>
      <c r="P119" s="18" t="s">
        <v>537</v>
      </c>
      <c r="Q119" s="29" t="s">
        <v>45</v>
      </c>
      <c r="R119" s="29" t="s">
        <v>45</v>
      </c>
      <c r="S119" s="29" t="s">
        <v>51</v>
      </c>
      <c r="T119" s="29" t="s">
        <v>52</v>
      </c>
      <c r="U119" s="29" t="s">
        <v>45</v>
      </c>
      <c r="V119" s="29" t="s">
        <v>45</v>
      </c>
      <c r="W119" s="29" t="s">
        <v>52</v>
      </c>
      <c r="X119" s="29" t="s">
        <v>45</v>
      </c>
      <c r="Y119" s="29" t="s">
        <v>45</v>
      </c>
      <c r="Z119" s="29" t="s">
        <v>52</v>
      </c>
      <c r="AA119" s="29" t="s">
        <v>45</v>
      </c>
      <c r="AB119" s="29" t="s">
        <v>45</v>
      </c>
      <c r="AC119" s="29" t="s">
        <v>45</v>
      </c>
      <c r="AD119" s="29" t="s">
        <v>45</v>
      </c>
      <c r="AE119" s="29" t="s">
        <v>52</v>
      </c>
      <c r="AF119" s="29" t="s">
        <v>45</v>
      </c>
      <c r="AG119" s="29" t="s">
        <v>45</v>
      </c>
      <c r="AH119" s="29" t="s">
        <v>45</v>
      </c>
      <c r="AI119" s="29" t="s">
        <v>52</v>
      </c>
      <c r="AJ119" s="29" t="s">
        <v>45</v>
      </c>
      <c r="AK119" s="29" t="s">
        <v>45</v>
      </c>
      <c r="AL119" s="29" t="s">
        <v>52</v>
      </c>
      <c r="AM119" s="29" t="s">
        <v>45</v>
      </c>
      <c r="AN119" s="29" t="s">
        <v>45</v>
      </c>
      <c r="AO119" s="29" t="s">
        <v>45</v>
      </c>
      <c r="AP119" s="29" t="s">
        <v>45</v>
      </c>
      <c r="AQ119" s="29" t="s">
        <v>45</v>
      </c>
      <c r="AR119" s="29" t="s">
        <v>45</v>
      </c>
    </row>
    <row r="120" spans="1:44" ht="15.75" customHeight="1" x14ac:dyDescent="0.25">
      <c r="A120" s="17" t="s">
        <v>538</v>
      </c>
      <c r="B120" s="17" t="s">
        <v>539</v>
      </c>
      <c r="C120" s="30" t="s">
        <v>540</v>
      </c>
      <c r="D120" s="23" t="s">
        <v>45</v>
      </c>
      <c r="E120" s="17" t="s">
        <v>45</v>
      </c>
      <c r="F120" s="17" t="s">
        <v>45</v>
      </c>
      <c r="G120" s="17" t="s">
        <v>45</v>
      </c>
      <c r="H120" s="17" t="s">
        <v>45</v>
      </c>
      <c r="I120" s="17" t="s">
        <v>45</v>
      </c>
      <c r="J120" s="17" t="s">
        <v>18</v>
      </c>
      <c r="K120" s="18" t="s">
        <v>46</v>
      </c>
      <c r="L120" s="19" t="s">
        <v>47</v>
      </c>
      <c r="M120" s="19" t="s">
        <v>47</v>
      </c>
      <c r="N120" s="18" t="s">
        <v>541</v>
      </c>
      <c r="O120" s="18" t="s">
        <v>542</v>
      </c>
      <c r="P120" s="18" t="s">
        <v>542</v>
      </c>
      <c r="Q120" s="29" t="s">
        <v>45</v>
      </c>
      <c r="R120" s="29" t="s">
        <v>45</v>
      </c>
      <c r="S120" s="29" t="s">
        <v>356</v>
      </c>
      <c r="T120" s="29" t="s">
        <v>52</v>
      </c>
      <c r="U120" s="29" t="s">
        <v>45</v>
      </c>
      <c r="V120" s="29" t="s">
        <v>45</v>
      </c>
      <c r="W120" s="29" t="s">
        <v>52</v>
      </c>
      <c r="X120" s="29" t="s">
        <v>45</v>
      </c>
      <c r="Y120" s="29" t="s">
        <v>45</v>
      </c>
      <c r="Z120" s="29" t="s">
        <v>52</v>
      </c>
      <c r="AA120" s="29" t="s">
        <v>45</v>
      </c>
      <c r="AB120" s="29" t="s">
        <v>45</v>
      </c>
      <c r="AC120" s="29" t="s">
        <v>45</v>
      </c>
      <c r="AD120" s="29" t="s">
        <v>45</v>
      </c>
      <c r="AE120" s="29" t="s">
        <v>52</v>
      </c>
      <c r="AF120" s="29" t="s">
        <v>45</v>
      </c>
      <c r="AG120" s="29" t="s">
        <v>45</v>
      </c>
      <c r="AH120" s="29" t="s">
        <v>45</v>
      </c>
      <c r="AI120" s="29" t="s">
        <v>52</v>
      </c>
      <c r="AJ120" s="29" t="s">
        <v>45</v>
      </c>
      <c r="AK120" s="29" t="s">
        <v>45</v>
      </c>
      <c r="AL120" s="29" t="s">
        <v>52</v>
      </c>
      <c r="AM120" s="29" t="s">
        <v>45</v>
      </c>
      <c r="AN120" s="29" t="s">
        <v>45</v>
      </c>
      <c r="AO120" s="29" t="s">
        <v>45</v>
      </c>
      <c r="AP120" s="29" t="s">
        <v>45</v>
      </c>
      <c r="AQ120" s="29" t="s">
        <v>45</v>
      </c>
      <c r="AR120" s="29" t="s">
        <v>45</v>
      </c>
    </row>
    <row r="121" spans="1:44" ht="15.75" customHeight="1" x14ac:dyDescent="0.25">
      <c r="A121" s="17" t="s">
        <v>45</v>
      </c>
      <c r="B121" s="17" t="s">
        <v>45</v>
      </c>
      <c r="C121" s="30" t="s">
        <v>543</v>
      </c>
      <c r="D121" s="23" t="s">
        <v>45</v>
      </c>
      <c r="E121" s="17" t="s">
        <v>45</v>
      </c>
      <c r="F121" s="17" t="s">
        <v>45</v>
      </c>
      <c r="G121" s="17" t="s">
        <v>45</v>
      </c>
      <c r="H121" s="17" t="s">
        <v>45</v>
      </c>
      <c r="I121" s="17" t="s">
        <v>45</v>
      </c>
      <c r="J121" s="17" t="s">
        <v>18</v>
      </c>
      <c r="K121" s="18" t="s">
        <v>52</v>
      </c>
      <c r="L121" s="18" t="s">
        <v>45</v>
      </c>
      <c r="M121" s="18" t="s">
        <v>45</v>
      </c>
      <c r="N121" s="18" t="s">
        <v>45</v>
      </c>
      <c r="O121" s="18" t="s">
        <v>45</v>
      </c>
      <c r="P121" s="18" t="s">
        <v>45</v>
      </c>
      <c r="Q121" s="29" t="s">
        <v>45</v>
      </c>
      <c r="R121" s="29" t="s">
        <v>45</v>
      </c>
      <c r="S121" s="29" t="s">
        <v>45</v>
      </c>
      <c r="T121" s="29" t="s">
        <v>52</v>
      </c>
      <c r="U121" s="29" t="s">
        <v>45</v>
      </c>
      <c r="V121" s="29" t="s">
        <v>45</v>
      </c>
      <c r="W121" s="29" t="s">
        <v>52</v>
      </c>
      <c r="X121" s="29" t="s">
        <v>45</v>
      </c>
      <c r="Y121" s="29" t="s">
        <v>45</v>
      </c>
      <c r="Z121" s="29" t="s">
        <v>52</v>
      </c>
      <c r="AA121" s="29" t="s">
        <v>45</v>
      </c>
      <c r="AB121" s="29" t="s">
        <v>45</v>
      </c>
      <c r="AC121" s="29" t="s">
        <v>45</v>
      </c>
      <c r="AD121" s="29" t="s">
        <v>45</v>
      </c>
      <c r="AE121" s="29" t="s">
        <v>52</v>
      </c>
      <c r="AF121" s="29" t="s">
        <v>45</v>
      </c>
      <c r="AG121" s="29" t="s">
        <v>45</v>
      </c>
      <c r="AH121" s="29" t="s">
        <v>45</v>
      </c>
      <c r="AI121" s="29" t="s">
        <v>52</v>
      </c>
      <c r="AJ121" s="29" t="s">
        <v>45</v>
      </c>
      <c r="AK121" s="29" t="s">
        <v>45</v>
      </c>
      <c r="AL121" s="29" t="s">
        <v>52</v>
      </c>
      <c r="AM121" s="29" t="s">
        <v>45</v>
      </c>
      <c r="AN121" s="29" t="s">
        <v>45</v>
      </c>
      <c r="AO121" s="29" t="s">
        <v>45</v>
      </c>
      <c r="AP121" s="29" t="s">
        <v>45</v>
      </c>
      <c r="AQ121" s="29" t="s">
        <v>45</v>
      </c>
      <c r="AR121" s="29" t="s">
        <v>45</v>
      </c>
    </row>
    <row r="122" spans="1:44" ht="15.75" customHeight="1" x14ac:dyDescent="0.25">
      <c r="A122" s="17" t="s">
        <v>45</v>
      </c>
      <c r="B122" s="17" t="s">
        <v>45</v>
      </c>
      <c r="C122" s="30" t="s">
        <v>544</v>
      </c>
      <c r="D122" s="23" t="s">
        <v>45</v>
      </c>
      <c r="E122" s="17" t="s">
        <v>45</v>
      </c>
      <c r="F122" s="17" t="s">
        <v>45</v>
      </c>
      <c r="G122" s="17" t="s">
        <v>45</v>
      </c>
      <c r="H122" s="17" t="s">
        <v>45</v>
      </c>
      <c r="I122" s="17" t="s">
        <v>45</v>
      </c>
      <c r="J122" s="17" t="s">
        <v>18</v>
      </c>
      <c r="K122" s="18" t="s">
        <v>52</v>
      </c>
      <c r="L122" s="18" t="s">
        <v>45</v>
      </c>
      <c r="M122" s="18" t="s">
        <v>45</v>
      </c>
      <c r="N122" s="18" t="s">
        <v>45</v>
      </c>
      <c r="O122" s="18" t="s">
        <v>45</v>
      </c>
      <c r="P122" s="18" t="s">
        <v>45</v>
      </c>
      <c r="Q122" s="29" t="s">
        <v>45</v>
      </c>
      <c r="R122" s="29" t="s">
        <v>45</v>
      </c>
      <c r="S122" s="29" t="s">
        <v>45</v>
      </c>
      <c r="T122" s="29" t="s">
        <v>52</v>
      </c>
      <c r="U122" s="29" t="s">
        <v>45</v>
      </c>
      <c r="V122" s="29" t="s">
        <v>45</v>
      </c>
      <c r="W122" s="29" t="s">
        <v>52</v>
      </c>
      <c r="X122" s="29" t="s">
        <v>45</v>
      </c>
      <c r="Y122" s="29" t="s">
        <v>45</v>
      </c>
      <c r="Z122" s="29" t="s">
        <v>52</v>
      </c>
      <c r="AA122" s="29" t="s">
        <v>45</v>
      </c>
      <c r="AB122" s="29" t="s">
        <v>45</v>
      </c>
      <c r="AC122" s="29" t="s">
        <v>45</v>
      </c>
      <c r="AD122" s="29" t="s">
        <v>45</v>
      </c>
      <c r="AE122" s="29" t="s">
        <v>52</v>
      </c>
      <c r="AF122" s="29" t="s">
        <v>45</v>
      </c>
      <c r="AG122" s="29" t="s">
        <v>45</v>
      </c>
      <c r="AH122" s="29" t="s">
        <v>45</v>
      </c>
      <c r="AI122" s="29" t="s">
        <v>52</v>
      </c>
      <c r="AJ122" s="29" t="s">
        <v>45</v>
      </c>
      <c r="AK122" s="29" t="s">
        <v>45</v>
      </c>
      <c r="AL122" s="29" t="s">
        <v>52</v>
      </c>
      <c r="AM122" s="29" t="s">
        <v>45</v>
      </c>
      <c r="AN122" s="29" t="s">
        <v>45</v>
      </c>
      <c r="AO122" s="29" t="s">
        <v>45</v>
      </c>
      <c r="AP122" s="29" t="s">
        <v>45</v>
      </c>
      <c r="AQ122" s="29" t="s">
        <v>45</v>
      </c>
      <c r="AR122" s="29" t="s">
        <v>45</v>
      </c>
    </row>
    <row r="123" spans="1:44" ht="15.75" customHeight="1" x14ac:dyDescent="0.25">
      <c r="A123" s="17" t="s">
        <v>545</v>
      </c>
      <c r="B123" s="17" t="s">
        <v>546</v>
      </c>
      <c r="C123" s="30" t="s">
        <v>547</v>
      </c>
      <c r="D123" s="23" t="s">
        <v>45</v>
      </c>
      <c r="E123" s="17" t="s">
        <v>45</v>
      </c>
      <c r="F123" s="17" t="s">
        <v>45</v>
      </c>
      <c r="G123" s="17" t="s">
        <v>45</v>
      </c>
      <c r="H123" s="17" t="s">
        <v>45</v>
      </c>
      <c r="I123" s="17" t="s">
        <v>45</v>
      </c>
      <c r="J123" s="17" t="s">
        <v>18</v>
      </c>
      <c r="K123" s="18" t="s">
        <v>46</v>
      </c>
      <c r="L123" s="19" t="s">
        <v>48</v>
      </c>
      <c r="M123" s="18" t="s">
        <v>45</v>
      </c>
      <c r="N123" s="18" t="s">
        <v>548</v>
      </c>
      <c r="O123" s="18" t="s">
        <v>549</v>
      </c>
      <c r="P123" s="18" t="s">
        <v>549</v>
      </c>
      <c r="Q123" s="29" t="s">
        <v>45</v>
      </c>
      <c r="R123" s="29" t="s">
        <v>45</v>
      </c>
      <c r="S123" s="29" t="s">
        <v>89</v>
      </c>
      <c r="T123" s="29" t="s">
        <v>52</v>
      </c>
      <c r="U123" s="29" t="s">
        <v>45</v>
      </c>
      <c r="V123" s="29" t="s">
        <v>45</v>
      </c>
      <c r="W123" s="29" t="s">
        <v>52</v>
      </c>
      <c r="X123" s="29" t="s">
        <v>45</v>
      </c>
      <c r="Y123" s="29" t="s">
        <v>45</v>
      </c>
      <c r="Z123" s="29" t="s">
        <v>52</v>
      </c>
      <c r="AA123" s="29" t="s">
        <v>45</v>
      </c>
      <c r="AB123" s="29" t="s">
        <v>45</v>
      </c>
      <c r="AC123" s="29" t="s">
        <v>45</v>
      </c>
      <c r="AD123" s="29" t="s">
        <v>45</v>
      </c>
      <c r="AE123" s="29" t="s">
        <v>52</v>
      </c>
      <c r="AF123" s="29" t="s">
        <v>45</v>
      </c>
      <c r="AG123" s="29" t="s">
        <v>45</v>
      </c>
      <c r="AH123" s="29" t="s">
        <v>45</v>
      </c>
      <c r="AI123" s="29" t="s">
        <v>52</v>
      </c>
      <c r="AJ123" s="29" t="s">
        <v>45</v>
      </c>
      <c r="AK123" s="29" t="s">
        <v>45</v>
      </c>
      <c r="AL123" s="29" t="s">
        <v>52</v>
      </c>
      <c r="AM123" s="29" t="s">
        <v>45</v>
      </c>
      <c r="AN123" s="29" t="s">
        <v>45</v>
      </c>
      <c r="AO123" s="29" t="s">
        <v>45</v>
      </c>
      <c r="AP123" s="29" t="s">
        <v>45</v>
      </c>
      <c r="AQ123" s="29" t="s">
        <v>45</v>
      </c>
      <c r="AR123" s="29" t="s">
        <v>45</v>
      </c>
    </row>
    <row r="124" spans="1:44" ht="15.75" customHeight="1" x14ac:dyDescent="0.25">
      <c r="A124" s="17" t="s">
        <v>550</v>
      </c>
      <c r="B124" s="17" t="s">
        <v>551</v>
      </c>
      <c r="C124" s="30" t="s">
        <v>552</v>
      </c>
      <c r="D124" s="23" t="s">
        <v>45</v>
      </c>
      <c r="E124" s="17" t="s">
        <v>45</v>
      </c>
      <c r="F124" s="17" t="s">
        <v>45</v>
      </c>
      <c r="G124" s="17" t="s">
        <v>45</v>
      </c>
      <c r="H124" s="17" t="s">
        <v>45</v>
      </c>
      <c r="I124" s="17" t="s">
        <v>45</v>
      </c>
      <c r="J124" s="17" t="s">
        <v>18</v>
      </c>
      <c r="K124" s="18" t="s">
        <v>46</v>
      </c>
      <c r="L124" s="19" t="s">
        <v>47</v>
      </c>
      <c r="M124" s="19" t="s">
        <v>48</v>
      </c>
      <c r="N124" s="18" t="s">
        <v>553</v>
      </c>
      <c r="O124" s="18" t="s">
        <v>554</v>
      </c>
      <c r="P124" s="18" t="s">
        <v>554</v>
      </c>
      <c r="Q124" s="29" t="s">
        <v>45</v>
      </c>
      <c r="R124" s="29" t="s">
        <v>45</v>
      </c>
      <c r="S124" s="29" t="s">
        <v>105</v>
      </c>
      <c r="T124" s="29" t="s">
        <v>52</v>
      </c>
      <c r="U124" s="29" t="s">
        <v>45</v>
      </c>
      <c r="V124" s="29" t="s">
        <v>45</v>
      </c>
      <c r="W124" s="29" t="s">
        <v>52</v>
      </c>
      <c r="X124" s="29" t="s">
        <v>45</v>
      </c>
      <c r="Y124" s="29" t="s">
        <v>45</v>
      </c>
      <c r="Z124" s="29" t="s">
        <v>52</v>
      </c>
      <c r="AA124" s="29" t="s">
        <v>45</v>
      </c>
      <c r="AB124" s="29" t="s">
        <v>45</v>
      </c>
      <c r="AC124" s="29" t="s">
        <v>45</v>
      </c>
      <c r="AD124" s="29" t="s">
        <v>45</v>
      </c>
      <c r="AE124" s="29" t="s">
        <v>52</v>
      </c>
      <c r="AF124" s="29" t="s">
        <v>45</v>
      </c>
      <c r="AG124" s="29" t="s">
        <v>45</v>
      </c>
      <c r="AH124" s="29" t="s">
        <v>45</v>
      </c>
      <c r="AI124" s="29" t="s">
        <v>52</v>
      </c>
      <c r="AJ124" s="29" t="s">
        <v>45</v>
      </c>
      <c r="AK124" s="29" t="s">
        <v>45</v>
      </c>
      <c r="AL124" s="29" t="s">
        <v>52</v>
      </c>
      <c r="AM124" s="29" t="s">
        <v>45</v>
      </c>
      <c r="AN124" s="29" t="s">
        <v>45</v>
      </c>
      <c r="AO124" s="29" t="s">
        <v>45</v>
      </c>
      <c r="AP124" s="29" t="s">
        <v>45</v>
      </c>
      <c r="AQ124" s="29" t="s">
        <v>45</v>
      </c>
      <c r="AR124" s="29" t="s">
        <v>45</v>
      </c>
    </row>
    <row r="125" spans="1:44" ht="15.75" customHeight="1" x14ac:dyDescent="0.25">
      <c r="A125" s="17" t="s">
        <v>555</v>
      </c>
      <c r="B125" s="17" t="s">
        <v>556</v>
      </c>
      <c r="C125" s="30" t="s">
        <v>557</v>
      </c>
      <c r="D125" s="23" t="s">
        <v>45</v>
      </c>
      <c r="E125" s="17" t="s">
        <v>45</v>
      </c>
      <c r="F125" s="17" t="s">
        <v>45</v>
      </c>
      <c r="G125" s="17" t="s">
        <v>45</v>
      </c>
      <c r="H125" s="17" t="s">
        <v>45</v>
      </c>
      <c r="I125" s="17" t="s">
        <v>45</v>
      </c>
      <c r="J125" s="17" t="s">
        <v>18</v>
      </c>
      <c r="K125" s="18" t="s">
        <v>46</v>
      </c>
      <c r="L125" s="19" t="s">
        <v>47</v>
      </c>
      <c r="M125" s="19" t="s">
        <v>48</v>
      </c>
      <c r="N125" s="18" t="s">
        <v>558</v>
      </c>
      <c r="O125" s="18" t="s">
        <v>559</v>
      </c>
      <c r="P125" s="18" t="s">
        <v>560</v>
      </c>
      <c r="Q125" s="29" t="s">
        <v>45</v>
      </c>
      <c r="R125" s="29" t="s">
        <v>45</v>
      </c>
      <c r="S125" s="29" t="s">
        <v>76</v>
      </c>
      <c r="T125" s="29" t="s">
        <v>52</v>
      </c>
      <c r="U125" s="29" t="s">
        <v>45</v>
      </c>
      <c r="V125" s="29" t="s">
        <v>45</v>
      </c>
      <c r="W125" s="29" t="s">
        <v>52</v>
      </c>
      <c r="X125" s="29" t="s">
        <v>45</v>
      </c>
      <c r="Y125" s="29" t="s">
        <v>45</v>
      </c>
      <c r="Z125" s="29" t="s">
        <v>52</v>
      </c>
      <c r="AA125" s="29" t="s">
        <v>45</v>
      </c>
      <c r="AB125" s="29" t="s">
        <v>45</v>
      </c>
      <c r="AC125" s="29" t="s">
        <v>45</v>
      </c>
      <c r="AD125" s="29" t="s">
        <v>45</v>
      </c>
      <c r="AE125" s="29" t="s">
        <v>52</v>
      </c>
      <c r="AF125" s="29" t="s">
        <v>45</v>
      </c>
      <c r="AG125" s="29" t="s">
        <v>45</v>
      </c>
      <c r="AH125" s="29" t="s">
        <v>45</v>
      </c>
      <c r="AI125" s="29" t="s">
        <v>52</v>
      </c>
      <c r="AJ125" s="29" t="s">
        <v>45</v>
      </c>
      <c r="AK125" s="29" t="s">
        <v>45</v>
      </c>
      <c r="AL125" s="29" t="s">
        <v>52</v>
      </c>
      <c r="AM125" s="29" t="s">
        <v>45</v>
      </c>
      <c r="AN125" s="29" t="s">
        <v>45</v>
      </c>
      <c r="AO125" s="29" t="s">
        <v>45</v>
      </c>
      <c r="AP125" s="29" t="s">
        <v>45</v>
      </c>
      <c r="AQ125" s="29" t="s">
        <v>45</v>
      </c>
      <c r="AR125" s="29" t="s">
        <v>45</v>
      </c>
    </row>
    <row r="126" spans="1:44" ht="15.75" customHeight="1" x14ac:dyDescent="0.25">
      <c r="A126" s="17" t="s">
        <v>561</v>
      </c>
      <c r="B126" s="17" t="s">
        <v>562</v>
      </c>
      <c r="C126" s="30" t="s">
        <v>563</v>
      </c>
      <c r="D126" s="23" t="s">
        <v>45</v>
      </c>
      <c r="E126" s="17" t="s">
        <v>45</v>
      </c>
      <c r="F126" s="17" t="s">
        <v>45</v>
      </c>
      <c r="G126" s="17" t="s">
        <v>45</v>
      </c>
      <c r="H126" s="17" t="s">
        <v>45</v>
      </c>
      <c r="I126" s="17" t="s">
        <v>45</v>
      </c>
      <c r="J126" s="17" t="s">
        <v>18</v>
      </c>
      <c r="K126" s="18" t="s">
        <v>46</v>
      </c>
      <c r="L126" s="19" t="s">
        <v>48</v>
      </c>
      <c r="M126" s="18" t="s">
        <v>45</v>
      </c>
      <c r="N126" s="18" t="s">
        <v>564</v>
      </c>
      <c r="O126" s="18" t="s">
        <v>565</v>
      </c>
      <c r="P126" s="18" t="s">
        <v>565</v>
      </c>
      <c r="Q126" s="29" t="s">
        <v>45</v>
      </c>
      <c r="R126" s="29" t="s">
        <v>45</v>
      </c>
      <c r="S126" s="29" t="s">
        <v>356</v>
      </c>
      <c r="T126" s="29" t="s">
        <v>52</v>
      </c>
      <c r="U126" s="29" t="s">
        <v>45</v>
      </c>
      <c r="V126" s="29" t="s">
        <v>45</v>
      </c>
      <c r="W126" s="29" t="s">
        <v>52</v>
      </c>
      <c r="X126" s="29" t="s">
        <v>45</v>
      </c>
      <c r="Y126" s="29" t="s">
        <v>45</v>
      </c>
      <c r="Z126" s="29" t="s">
        <v>52</v>
      </c>
      <c r="AA126" s="29" t="s">
        <v>45</v>
      </c>
      <c r="AB126" s="29" t="s">
        <v>45</v>
      </c>
      <c r="AC126" s="29" t="s">
        <v>45</v>
      </c>
      <c r="AD126" s="29" t="s">
        <v>45</v>
      </c>
      <c r="AE126" s="29" t="s">
        <v>52</v>
      </c>
      <c r="AF126" s="29" t="s">
        <v>45</v>
      </c>
      <c r="AG126" s="29" t="s">
        <v>45</v>
      </c>
      <c r="AH126" s="29" t="s">
        <v>45</v>
      </c>
      <c r="AI126" s="29" t="s">
        <v>52</v>
      </c>
      <c r="AJ126" s="29" t="s">
        <v>45</v>
      </c>
      <c r="AK126" s="29" t="s">
        <v>45</v>
      </c>
      <c r="AL126" s="29" t="s">
        <v>52</v>
      </c>
      <c r="AM126" s="29" t="s">
        <v>45</v>
      </c>
      <c r="AN126" s="29" t="s">
        <v>45</v>
      </c>
      <c r="AO126" s="29" t="s">
        <v>45</v>
      </c>
      <c r="AP126" s="29" t="s">
        <v>45</v>
      </c>
      <c r="AQ126" s="29" t="s">
        <v>45</v>
      </c>
      <c r="AR126" s="29" t="s">
        <v>45</v>
      </c>
    </row>
    <row r="127" spans="1:44" ht="15.75" customHeight="1" x14ac:dyDescent="0.25">
      <c r="A127" s="17" t="s">
        <v>566</v>
      </c>
      <c r="B127" s="17" t="s">
        <v>567</v>
      </c>
      <c r="C127" s="30" t="s">
        <v>568</v>
      </c>
      <c r="D127" s="23" t="s">
        <v>45</v>
      </c>
      <c r="E127" s="17" t="s">
        <v>45</v>
      </c>
      <c r="F127" s="17" t="s">
        <v>45</v>
      </c>
      <c r="G127" s="17" t="s">
        <v>45</v>
      </c>
      <c r="H127" s="17" t="s">
        <v>45</v>
      </c>
      <c r="I127" s="17" t="s">
        <v>45</v>
      </c>
      <c r="J127" s="17" t="s">
        <v>18</v>
      </c>
      <c r="K127" s="18" t="s">
        <v>46</v>
      </c>
      <c r="L127" s="19" t="s">
        <v>48</v>
      </c>
      <c r="M127" s="18" t="s">
        <v>45</v>
      </c>
      <c r="N127" s="18" t="s">
        <v>569</v>
      </c>
      <c r="O127" s="18" t="s">
        <v>570</v>
      </c>
      <c r="P127" s="18" t="s">
        <v>570</v>
      </c>
      <c r="Q127" s="29" t="s">
        <v>45</v>
      </c>
      <c r="R127" s="29" t="s">
        <v>45</v>
      </c>
      <c r="S127" s="29" t="s">
        <v>64</v>
      </c>
      <c r="T127" s="29" t="s">
        <v>46</v>
      </c>
      <c r="U127" s="29" t="s">
        <v>571</v>
      </c>
      <c r="V127" s="29" t="s">
        <v>140</v>
      </c>
      <c r="W127" s="29" t="s">
        <v>52</v>
      </c>
      <c r="X127" s="29" t="s">
        <v>45</v>
      </c>
      <c r="Y127" s="29" t="s">
        <v>45</v>
      </c>
      <c r="Z127" s="29" t="s">
        <v>52</v>
      </c>
      <c r="AA127" s="29" t="s">
        <v>45</v>
      </c>
      <c r="AB127" s="29" t="s">
        <v>45</v>
      </c>
      <c r="AC127" s="29" t="s">
        <v>45</v>
      </c>
      <c r="AD127" s="29" t="s">
        <v>45</v>
      </c>
      <c r="AE127" s="29" t="s">
        <v>52</v>
      </c>
      <c r="AF127" s="29" t="s">
        <v>45</v>
      </c>
      <c r="AG127" s="29" t="s">
        <v>45</v>
      </c>
      <c r="AH127" s="29" t="s">
        <v>45</v>
      </c>
      <c r="AI127" s="29" t="s">
        <v>52</v>
      </c>
      <c r="AJ127" s="29" t="s">
        <v>45</v>
      </c>
      <c r="AK127" s="29" t="s">
        <v>45</v>
      </c>
      <c r="AL127" s="29" t="s">
        <v>52</v>
      </c>
      <c r="AM127" s="29" t="s">
        <v>45</v>
      </c>
      <c r="AN127" s="29" t="s">
        <v>45</v>
      </c>
      <c r="AO127" s="29" t="s">
        <v>45</v>
      </c>
      <c r="AP127" s="29" t="s">
        <v>45</v>
      </c>
      <c r="AQ127" s="29" t="s">
        <v>45</v>
      </c>
      <c r="AR127" s="29" t="s">
        <v>45</v>
      </c>
    </row>
    <row r="128" spans="1:44" ht="15.75" customHeight="1" x14ac:dyDescent="0.25">
      <c r="A128" s="17" t="s">
        <v>572</v>
      </c>
      <c r="B128" s="17" t="s">
        <v>573</v>
      </c>
      <c r="C128" s="30" t="s">
        <v>574</v>
      </c>
      <c r="D128" s="23" t="s">
        <v>45</v>
      </c>
      <c r="E128" s="17" t="s">
        <v>45</v>
      </c>
      <c r="F128" s="17" t="s">
        <v>45</v>
      </c>
      <c r="G128" s="17" t="s">
        <v>45</v>
      </c>
      <c r="H128" s="17" t="s">
        <v>45</v>
      </c>
      <c r="I128" s="17" t="s">
        <v>45</v>
      </c>
      <c r="J128" s="17" t="s">
        <v>18</v>
      </c>
      <c r="K128" s="18" t="s">
        <v>46</v>
      </c>
      <c r="L128" s="19" t="s">
        <v>47</v>
      </c>
      <c r="M128" s="19" t="s">
        <v>47</v>
      </c>
      <c r="N128" s="18" t="s">
        <v>530</v>
      </c>
      <c r="O128" s="18" t="s">
        <v>531</v>
      </c>
      <c r="P128" s="18" t="s">
        <v>531</v>
      </c>
      <c r="Q128" s="29" t="s">
        <v>45</v>
      </c>
      <c r="R128" s="29" t="s">
        <v>45</v>
      </c>
      <c r="S128" s="29" t="s">
        <v>105</v>
      </c>
      <c r="T128" s="29" t="s">
        <v>52</v>
      </c>
      <c r="U128" s="29" t="s">
        <v>45</v>
      </c>
      <c r="V128" s="29" t="s">
        <v>45</v>
      </c>
      <c r="W128" s="29" t="s">
        <v>52</v>
      </c>
      <c r="X128" s="29" t="s">
        <v>45</v>
      </c>
      <c r="Y128" s="29" t="s">
        <v>45</v>
      </c>
      <c r="Z128" s="29" t="s">
        <v>52</v>
      </c>
      <c r="AA128" s="29" t="s">
        <v>45</v>
      </c>
      <c r="AB128" s="29" t="s">
        <v>45</v>
      </c>
      <c r="AC128" s="29" t="s">
        <v>45</v>
      </c>
      <c r="AD128" s="29" t="s">
        <v>45</v>
      </c>
      <c r="AE128" s="29" t="s">
        <v>52</v>
      </c>
      <c r="AF128" s="29" t="s">
        <v>45</v>
      </c>
      <c r="AG128" s="29" t="s">
        <v>45</v>
      </c>
      <c r="AH128" s="29" t="s">
        <v>45</v>
      </c>
      <c r="AI128" s="29" t="s">
        <v>52</v>
      </c>
      <c r="AJ128" s="29" t="s">
        <v>45</v>
      </c>
      <c r="AK128" s="29" t="s">
        <v>45</v>
      </c>
      <c r="AL128" s="29" t="s">
        <v>52</v>
      </c>
      <c r="AM128" s="29" t="s">
        <v>45</v>
      </c>
      <c r="AN128" s="29" t="s">
        <v>45</v>
      </c>
      <c r="AO128" s="29" t="s">
        <v>45</v>
      </c>
      <c r="AP128" s="29" t="s">
        <v>45</v>
      </c>
      <c r="AQ128" s="29" t="s">
        <v>45</v>
      </c>
      <c r="AR128" s="29" t="s">
        <v>45</v>
      </c>
    </row>
    <row r="129" spans="1:44" ht="15.75" customHeight="1" x14ac:dyDescent="0.25">
      <c r="A129" s="17" t="s">
        <v>575</v>
      </c>
      <c r="B129" s="17" t="s">
        <v>576</v>
      </c>
      <c r="C129" s="30" t="s">
        <v>577</v>
      </c>
      <c r="D129" s="23" t="s">
        <v>45</v>
      </c>
      <c r="E129" s="17" t="s">
        <v>45</v>
      </c>
      <c r="F129" s="17" t="s">
        <v>45</v>
      </c>
      <c r="G129" s="17" t="s">
        <v>45</v>
      </c>
      <c r="H129" s="17" t="s">
        <v>45</v>
      </c>
      <c r="I129" s="17" t="s">
        <v>45</v>
      </c>
      <c r="J129" s="17" t="s">
        <v>18</v>
      </c>
      <c r="K129" s="18" t="s">
        <v>46</v>
      </c>
      <c r="L129" s="19" t="s">
        <v>47</v>
      </c>
      <c r="M129" s="19" t="s">
        <v>47</v>
      </c>
      <c r="N129" s="18" t="s">
        <v>85</v>
      </c>
      <c r="O129" s="18" t="s">
        <v>86</v>
      </c>
      <c r="P129" s="18" t="s">
        <v>87</v>
      </c>
      <c r="Q129" s="29" t="s">
        <v>45</v>
      </c>
      <c r="R129" s="29" t="s">
        <v>45</v>
      </c>
      <c r="S129" s="29" t="s">
        <v>248</v>
      </c>
      <c r="T129" s="29" t="s">
        <v>52</v>
      </c>
      <c r="U129" s="29" t="s">
        <v>45</v>
      </c>
      <c r="V129" s="29" t="s">
        <v>45</v>
      </c>
      <c r="W129" s="29" t="s">
        <v>52</v>
      </c>
      <c r="X129" s="29" t="s">
        <v>45</v>
      </c>
      <c r="Y129" s="29" t="s">
        <v>45</v>
      </c>
      <c r="Z129" s="29" t="s">
        <v>52</v>
      </c>
      <c r="AA129" s="29" t="s">
        <v>45</v>
      </c>
      <c r="AB129" s="29" t="s">
        <v>45</v>
      </c>
      <c r="AC129" s="29" t="s">
        <v>45</v>
      </c>
      <c r="AD129" s="29" t="s">
        <v>45</v>
      </c>
      <c r="AE129" s="29" t="s">
        <v>52</v>
      </c>
      <c r="AF129" s="29" t="s">
        <v>45</v>
      </c>
      <c r="AG129" s="29" t="s">
        <v>45</v>
      </c>
      <c r="AH129" s="29" t="s">
        <v>45</v>
      </c>
      <c r="AI129" s="29" t="s">
        <v>52</v>
      </c>
      <c r="AJ129" s="29" t="s">
        <v>45</v>
      </c>
      <c r="AK129" s="29" t="s">
        <v>45</v>
      </c>
      <c r="AL129" s="29" t="s">
        <v>52</v>
      </c>
      <c r="AM129" s="29" t="s">
        <v>45</v>
      </c>
      <c r="AN129" s="29" t="s">
        <v>45</v>
      </c>
      <c r="AO129" s="29" t="s">
        <v>45</v>
      </c>
      <c r="AP129" s="29" t="s">
        <v>45</v>
      </c>
      <c r="AQ129" s="29" t="s">
        <v>45</v>
      </c>
      <c r="AR129" s="29" t="s">
        <v>45</v>
      </c>
    </row>
    <row r="130" spans="1:44" ht="15.75" customHeight="1" x14ac:dyDescent="0.25">
      <c r="A130" s="17" t="s">
        <v>575</v>
      </c>
      <c r="B130" s="17" t="s">
        <v>576</v>
      </c>
      <c r="C130" s="30" t="s">
        <v>577</v>
      </c>
      <c r="D130" s="23" t="s">
        <v>45</v>
      </c>
      <c r="E130" s="17" t="s">
        <v>45</v>
      </c>
      <c r="F130" s="17" t="s">
        <v>45</v>
      </c>
      <c r="G130" s="17" t="s">
        <v>45</v>
      </c>
      <c r="H130" s="17" t="s">
        <v>45</v>
      </c>
      <c r="I130" s="17" t="s">
        <v>45</v>
      </c>
      <c r="J130" s="17" t="s">
        <v>18</v>
      </c>
      <c r="K130" s="18" t="s">
        <v>46</v>
      </c>
      <c r="L130" s="19" t="s">
        <v>47</v>
      </c>
      <c r="M130" s="19" t="s">
        <v>47</v>
      </c>
      <c r="N130" s="18" t="s">
        <v>85</v>
      </c>
      <c r="O130" s="18" t="s">
        <v>86</v>
      </c>
      <c r="P130" s="18" t="s">
        <v>87</v>
      </c>
      <c r="Q130" s="29" t="s">
        <v>45</v>
      </c>
      <c r="R130" s="29" t="s">
        <v>45</v>
      </c>
      <c r="S130" s="29" t="s">
        <v>248</v>
      </c>
      <c r="T130" s="29" t="s">
        <v>52</v>
      </c>
      <c r="U130" s="29" t="s">
        <v>45</v>
      </c>
      <c r="V130" s="29" t="s">
        <v>45</v>
      </c>
      <c r="W130" s="29" t="s">
        <v>52</v>
      </c>
      <c r="X130" s="29" t="s">
        <v>45</v>
      </c>
      <c r="Y130" s="29" t="s">
        <v>45</v>
      </c>
      <c r="Z130" s="29" t="s">
        <v>52</v>
      </c>
      <c r="AA130" s="29" t="s">
        <v>45</v>
      </c>
      <c r="AB130" s="29" t="s">
        <v>45</v>
      </c>
      <c r="AC130" s="29" t="s">
        <v>45</v>
      </c>
      <c r="AD130" s="29" t="s">
        <v>45</v>
      </c>
      <c r="AE130" s="29" t="s">
        <v>52</v>
      </c>
      <c r="AF130" s="29" t="s">
        <v>45</v>
      </c>
      <c r="AG130" s="29" t="s">
        <v>45</v>
      </c>
      <c r="AH130" s="29" t="s">
        <v>45</v>
      </c>
      <c r="AI130" s="29" t="s">
        <v>52</v>
      </c>
      <c r="AJ130" s="29" t="s">
        <v>45</v>
      </c>
      <c r="AK130" s="29" t="s">
        <v>45</v>
      </c>
      <c r="AL130" s="29" t="s">
        <v>52</v>
      </c>
      <c r="AM130" s="29" t="s">
        <v>45</v>
      </c>
      <c r="AN130" s="29" t="s">
        <v>45</v>
      </c>
      <c r="AO130" s="29" t="s">
        <v>45</v>
      </c>
      <c r="AP130" s="29" t="s">
        <v>45</v>
      </c>
      <c r="AQ130" s="29" t="s">
        <v>45</v>
      </c>
      <c r="AR130" s="29" t="s">
        <v>45</v>
      </c>
    </row>
    <row r="131" spans="1:44" ht="15.75" customHeight="1" x14ac:dyDescent="0.25">
      <c r="A131" s="17" t="s">
        <v>45</v>
      </c>
      <c r="B131" s="17" t="s">
        <v>45</v>
      </c>
      <c r="C131" s="30" t="s">
        <v>578</v>
      </c>
      <c r="D131" s="23" t="s">
        <v>45</v>
      </c>
      <c r="E131" s="17" t="s">
        <v>45</v>
      </c>
      <c r="F131" s="17" t="s">
        <v>45</v>
      </c>
      <c r="G131" s="17" t="s">
        <v>45</v>
      </c>
      <c r="H131" s="17" t="s">
        <v>45</v>
      </c>
      <c r="I131" s="17" t="s">
        <v>45</v>
      </c>
      <c r="J131" s="17" t="s">
        <v>18</v>
      </c>
      <c r="K131" s="18" t="s">
        <v>52</v>
      </c>
      <c r="L131" s="18" t="s">
        <v>45</v>
      </c>
      <c r="M131" s="18" t="s">
        <v>45</v>
      </c>
      <c r="N131" s="18" t="s">
        <v>45</v>
      </c>
      <c r="O131" s="18" t="s">
        <v>45</v>
      </c>
      <c r="P131" s="18" t="s">
        <v>45</v>
      </c>
      <c r="Q131" s="29" t="s">
        <v>45</v>
      </c>
      <c r="R131" s="29" t="s">
        <v>45</v>
      </c>
      <c r="S131" s="29" t="s">
        <v>45</v>
      </c>
      <c r="T131" s="29" t="s">
        <v>52</v>
      </c>
      <c r="U131" s="29" t="s">
        <v>45</v>
      </c>
      <c r="V131" s="29" t="s">
        <v>45</v>
      </c>
      <c r="W131" s="29" t="s">
        <v>52</v>
      </c>
      <c r="X131" s="29" t="s">
        <v>45</v>
      </c>
      <c r="Y131" s="29" t="s">
        <v>45</v>
      </c>
      <c r="Z131" s="29" t="s">
        <v>52</v>
      </c>
      <c r="AA131" s="29" t="s">
        <v>45</v>
      </c>
      <c r="AB131" s="29" t="s">
        <v>45</v>
      </c>
      <c r="AC131" s="29" t="s">
        <v>45</v>
      </c>
      <c r="AD131" s="29" t="s">
        <v>45</v>
      </c>
      <c r="AE131" s="29" t="s">
        <v>52</v>
      </c>
      <c r="AF131" s="29" t="s">
        <v>45</v>
      </c>
      <c r="AG131" s="29" t="s">
        <v>45</v>
      </c>
      <c r="AH131" s="29" t="s">
        <v>45</v>
      </c>
      <c r="AI131" s="29" t="s">
        <v>52</v>
      </c>
      <c r="AJ131" s="29" t="s">
        <v>45</v>
      </c>
      <c r="AK131" s="29" t="s">
        <v>45</v>
      </c>
      <c r="AL131" s="29" t="s">
        <v>52</v>
      </c>
      <c r="AM131" s="29" t="s">
        <v>45</v>
      </c>
      <c r="AN131" s="29" t="s">
        <v>45</v>
      </c>
      <c r="AO131" s="29" t="s">
        <v>45</v>
      </c>
      <c r="AP131" s="29" t="s">
        <v>45</v>
      </c>
      <c r="AQ131" s="29" t="s">
        <v>45</v>
      </c>
      <c r="AR131" s="29" t="s">
        <v>45</v>
      </c>
    </row>
    <row r="132" spans="1:44" ht="15.75" customHeight="1" x14ac:dyDescent="0.25">
      <c r="A132" s="17" t="s">
        <v>579</v>
      </c>
      <c r="B132" s="17" t="s">
        <v>580</v>
      </c>
      <c r="C132" s="30" t="s">
        <v>581</v>
      </c>
      <c r="D132" s="27" t="s">
        <v>45</v>
      </c>
      <c r="E132" s="17" t="s">
        <v>45</v>
      </c>
      <c r="F132" s="17" t="s">
        <v>45</v>
      </c>
      <c r="G132" s="17" t="s">
        <v>45</v>
      </c>
      <c r="H132" s="17" t="s">
        <v>45</v>
      </c>
      <c r="I132" s="17" t="s">
        <v>45</v>
      </c>
      <c r="J132" s="17" t="s">
        <v>18</v>
      </c>
      <c r="K132" s="18" t="s">
        <v>46</v>
      </c>
      <c r="L132" s="19" t="s">
        <v>47</v>
      </c>
      <c r="M132" s="19" t="s">
        <v>48</v>
      </c>
      <c r="N132" s="18" t="s">
        <v>312</v>
      </c>
      <c r="O132" s="18" t="s">
        <v>313</v>
      </c>
      <c r="P132" s="18" t="s">
        <v>313</v>
      </c>
      <c r="Q132" s="29" t="s">
        <v>45</v>
      </c>
      <c r="R132" s="29" t="s">
        <v>45</v>
      </c>
      <c r="S132" s="29" t="s">
        <v>135</v>
      </c>
      <c r="T132" s="29" t="s">
        <v>52</v>
      </c>
      <c r="U132" s="29" t="s">
        <v>45</v>
      </c>
      <c r="V132" s="29" t="s">
        <v>45</v>
      </c>
      <c r="W132" s="29" t="s">
        <v>52</v>
      </c>
      <c r="X132" s="29" t="s">
        <v>45</v>
      </c>
      <c r="Y132" s="29" t="s">
        <v>45</v>
      </c>
      <c r="Z132" s="29" t="s">
        <v>52</v>
      </c>
      <c r="AA132" s="29" t="s">
        <v>45</v>
      </c>
      <c r="AB132" s="29" t="s">
        <v>45</v>
      </c>
      <c r="AC132" s="29" t="s">
        <v>45</v>
      </c>
      <c r="AD132" s="29" t="s">
        <v>45</v>
      </c>
      <c r="AE132" s="29" t="s">
        <v>52</v>
      </c>
      <c r="AF132" s="29" t="s">
        <v>45</v>
      </c>
      <c r="AG132" s="29" t="s">
        <v>45</v>
      </c>
      <c r="AH132" s="29" t="s">
        <v>45</v>
      </c>
      <c r="AI132" s="29" t="s">
        <v>52</v>
      </c>
      <c r="AJ132" s="29" t="s">
        <v>45</v>
      </c>
      <c r="AK132" s="29" t="s">
        <v>45</v>
      </c>
      <c r="AL132" s="29" t="s">
        <v>52</v>
      </c>
      <c r="AM132" s="29" t="s">
        <v>45</v>
      </c>
      <c r="AN132" s="29" t="s">
        <v>45</v>
      </c>
      <c r="AO132" s="29" t="s">
        <v>45</v>
      </c>
      <c r="AP132" s="29" t="s">
        <v>45</v>
      </c>
      <c r="AQ132" s="29" t="s">
        <v>45</v>
      </c>
      <c r="AR132" s="29" t="s">
        <v>45</v>
      </c>
    </row>
    <row r="133" spans="1:44" ht="15.75" customHeight="1" x14ac:dyDescent="0.25">
      <c r="A133" s="17" t="s">
        <v>45</v>
      </c>
      <c r="B133" s="17" t="s">
        <v>45</v>
      </c>
      <c r="C133" s="30" t="s">
        <v>582</v>
      </c>
      <c r="D133" s="23" t="s">
        <v>45</v>
      </c>
      <c r="E133" s="17" t="s">
        <v>45</v>
      </c>
      <c r="F133" s="17" t="s">
        <v>45</v>
      </c>
      <c r="G133" s="17" t="s">
        <v>45</v>
      </c>
      <c r="H133" s="17" t="s">
        <v>45</v>
      </c>
      <c r="I133" s="17" t="s">
        <v>45</v>
      </c>
      <c r="J133" s="17" t="s">
        <v>18</v>
      </c>
      <c r="K133" s="18" t="s">
        <v>52</v>
      </c>
      <c r="L133" s="18" t="s">
        <v>45</v>
      </c>
      <c r="M133" s="18" t="s">
        <v>45</v>
      </c>
      <c r="N133" s="18" t="s">
        <v>45</v>
      </c>
      <c r="O133" s="18" t="s">
        <v>45</v>
      </c>
      <c r="P133" s="18" t="s">
        <v>45</v>
      </c>
      <c r="Q133" s="29" t="s">
        <v>45</v>
      </c>
      <c r="R133" s="29" t="s">
        <v>45</v>
      </c>
      <c r="S133" s="29" t="s">
        <v>45</v>
      </c>
      <c r="T133" s="29" t="s">
        <v>52</v>
      </c>
      <c r="U133" s="29" t="s">
        <v>45</v>
      </c>
      <c r="V133" s="29" t="s">
        <v>45</v>
      </c>
      <c r="W133" s="29" t="s">
        <v>52</v>
      </c>
      <c r="X133" s="29" t="s">
        <v>45</v>
      </c>
      <c r="Y133" s="29" t="s">
        <v>45</v>
      </c>
      <c r="Z133" s="29" t="s">
        <v>52</v>
      </c>
      <c r="AA133" s="29" t="s">
        <v>45</v>
      </c>
      <c r="AB133" s="29" t="s">
        <v>45</v>
      </c>
      <c r="AC133" s="29" t="s">
        <v>45</v>
      </c>
      <c r="AD133" s="29" t="s">
        <v>45</v>
      </c>
      <c r="AE133" s="29" t="s">
        <v>52</v>
      </c>
      <c r="AF133" s="29" t="s">
        <v>45</v>
      </c>
      <c r="AG133" s="29" t="s">
        <v>45</v>
      </c>
      <c r="AH133" s="29" t="s">
        <v>45</v>
      </c>
      <c r="AI133" s="29" t="s">
        <v>52</v>
      </c>
      <c r="AJ133" s="29" t="s">
        <v>45</v>
      </c>
      <c r="AK133" s="29" t="s">
        <v>45</v>
      </c>
      <c r="AL133" s="29" t="s">
        <v>52</v>
      </c>
      <c r="AM133" s="29" t="s">
        <v>45</v>
      </c>
      <c r="AN133" s="29" t="s">
        <v>45</v>
      </c>
      <c r="AO133" s="29" t="s">
        <v>45</v>
      </c>
      <c r="AP133" s="29" t="s">
        <v>45</v>
      </c>
      <c r="AQ133" s="29" t="s">
        <v>45</v>
      </c>
      <c r="AR133" s="29" t="s">
        <v>45</v>
      </c>
    </row>
    <row r="134" spans="1:44" ht="15.75" customHeight="1" x14ac:dyDescent="0.25">
      <c r="A134" s="17" t="s">
        <v>583</v>
      </c>
      <c r="B134" s="17" t="s">
        <v>584</v>
      </c>
      <c r="C134" s="30" t="s">
        <v>585</v>
      </c>
      <c r="D134" s="23" t="s">
        <v>45</v>
      </c>
      <c r="E134" s="17" t="s">
        <v>45</v>
      </c>
      <c r="F134" s="17" t="s">
        <v>45</v>
      </c>
      <c r="G134" s="17" t="s">
        <v>45</v>
      </c>
      <c r="H134" s="17" t="s">
        <v>45</v>
      </c>
      <c r="I134" s="17" t="s">
        <v>45</v>
      </c>
      <c r="J134" s="17" t="s">
        <v>18</v>
      </c>
      <c r="K134" s="18" t="s">
        <v>46</v>
      </c>
      <c r="L134" s="19" t="s">
        <v>47</v>
      </c>
      <c r="M134" s="19" t="s">
        <v>47</v>
      </c>
      <c r="N134" s="18" t="s">
        <v>80</v>
      </c>
      <c r="O134" s="18" t="s">
        <v>45</v>
      </c>
      <c r="P134" s="18" t="s">
        <v>45</v>
      </c>
      <c r="Q134" s="29" t="s">
        <v>45</v>
      </c>
      <c r="R134" s="29" t="s">
        <v>45</v>
      </c>
      <c r="S134" s="29" t="s">
        <v>64</v>
      </c>
      <c r="T134" s="29" t="s">
        <v>52</v>
      </c>
      <c r="U134" s="29" t="s">
        <v>45</v>
      </c>
      <c r="V134" s="29" t="s">
        <v>45</v>
      </c>
      <c r="W134" s="29" t="s">
        <v>52</v>
      </c>
      <c r="X134" s="29" t="s">
        <v>45</v>
      </c>
      <c r="Y134" s="29" t="s">
        <v>45</v>
      </c>
      <c r="Z134" s="29" t="s">
        <v>52</v>
      </c>
      <c r="AA134" s="29" t="s">
        <v>45</v>
      </c>
      <c r="AB134" s="29" t="s">
        <v>45</v>
      </c>
      <c r="AC134" s="29" t="s">
        <v>45</v>
      </c>
      <c r="AD134" s="29" t="s">
        <v>45</v>
      </c>
      <c r="AE134" s="29" t="s">
        <v>52</v>
      </c>
      <c r="AF134" s="29" t="s">
        <v>45</v>
      </c>
      <c r="AG134" s="29" t="s">
        <v>45</v>
      </c>
      <c r="AH134" s="29" t="s">
        <v>45</v>
      </c>
      <c r="AI134" s="29" t="s">
        <v>52</v>
      </c>
      <c r="AJ134" s="29" t="s">
        <v>45</v>
      </c>
      <c r="AK134" s="29" t="s">
        <v>45</v>
      </c>
      <c r="AL134" s="29" t="s">
        <v>52</v>
      </c>
      <c r="AM134" s="29" t="s">
        <v>45</v>
      </c>
      <c r="AN134" s="29" t="s">
        <v>45</v>
      </c>
      <c r="AO134" s="29" t="s">
        <v>45</v>
      </c>
      <c r="AP134" s="29" t="s">
        <v>45</v>
      </c>
      <c r="AQ134" s="29" t="s">
        <v>45</v>
      </c>
      <c r="AR134" s="29" t="s">
        <v>45</v>
      </c>
    </row>
    <row r="135" spans="1:44" ht="15.75" customHeight="1" x14ac:dyDescent="0.25">
      <c r="A135" s="17" t="s">
        <v>586</v>
      </c>
      <c r="B135" s="17" t="s">
        <v>587</v>
      </c>
      <c r="C135" s="30" t="s">
        <v>588</v>
      </c>
      <c r="D135" s="23" t="s">
        <v>45</v>
      </c>
      <c r="E135" s="17" t="s">
        <v>45</v>
      </c>
      <c r="F135" s="17" t="s">
        <v>45</v>
      </c>
      <c r="G135" s="17" t="s">
        <v>45</v>
      </c>
      <c r="H135" s="17" t="s">
        <v>45</v>
      </c>
      <c r="I135" s="17" t="s">
        <v>45</v>
      </c>
      <c r="J135" s="17" t="s">
        <v>18</v>
      </c>
      <c r="K135" s="18" t="s">
        <v>46</v>
      </c>
      <c r="L135" s="19" t="s">
        <v>48</v>
      </c>
      <c r="M135" s="18" t="s">
        <v>45</v>
      </c>
      <c r="N135" s="18" t="s">
        <v>548</v>
      </c>
      <c r="O135" s="18" t="s">
        <v>549</v>
      </c>
      <c r="P135" s="18" t="s">
        <v>549</v>
      </c>
      <c r="Q135" s="29" t="s">
        <v>45</v>
      </c>
      <c r="R135" s="29" t="s">
        <v>45</v>
      </c>
      <c r="S135" s="29" t="s">
        <v>292</v>
      </c>
      <c r="T135" s="29" t="s">
        <v>52</v>
      </c>
      <c r="U135" s="29" t="s">
        <v>45</v>
      </c>
      <c r="V135" s="29" t="s">
        <v>45</v>
      </c>
      <c r="W135" s="29" t="s">
        <v>52</v>
      </c>
      <c r="X135" s="29" t="s">
        <v>45</v>
      </c>
      <c r="Y135" s="29" t="s">
        <v>45</v>
      </c>
      <c r="Z135" s="29" t="s">
        <v>52</v>
      </c>
      <c r="AA135" s="29" t="s">
        <v>45</v>
      </c>
      <c r="AB135" s="29" t="s">
        <v>45</v>
      </c>
      <c r="AC135" s="29" t="s">
        <v>45</v>
      </c>
      <c r="AD135" s="29" t="s">
        <v>45</v>
      </c>
      <c r="AE135" s="29" t="s">
        <v>52</v>
      </c>
      <c r="AF135" s="29" t="s">
        <v>45</v>
      </c>
      <c r="AG135" s="29" t="s">
        <v>45</v>
      </c>
      <c r="AH135" s="29" t="s">
        <v>45</v>
      </c>
      <c r="AI135" s="29" t="s">
        <v>52</v>
      </c>
      <c r="AJ135" s="29" t="s">
        <v>45</v>
      </c>
      <c r="AK135" s="29" t="s">
        <v>45</v>
      </c>
      <c r="AL135" s="29" t="s">
        <v>52</v>
      </c>
      <c r="AM135" s="29" t="s">
        <v>45</v>
      </c>
      <c r="AN135" s="29" t="s">
        <v>45</v>
      </c>
      <c r="AO135" s="29" t="s">
        <v>45</v>
      </c>
      <c r="AP135" s="29" t="s">
        <v>45</v>
      </c>
      <c r="AQ135" s="29" t="s">
        <v>45</v>
      </c>
      <c r="AR135" s="29" t="s">
        <v>45</v>
      </c>
    </row>
    <row r="136" spans="1:44" ht="15.75" customHeight="1" x14ac:dyDescent="0.25">
      <c r="A136" s="17" t="s">
        <v>589</v>
      </c>
      <c r="B136" s="17" t="s">
        <v>590</v>
      </c>
      <c r="C136" s="30" t="s">
        <v>591</v>
      </c>
      <c r="D136" s="23" t="s">
        <v>45</v>
      </c>
      <c r="E136" s="17" t="s">
        <v>45</v>
      </c>
      <c r="F136" s="17" t="s">
        <v>45</v>
      </c>
      <c r="G136" s="17" t="s">
        <v>45</v>
      </c>
      <c r="H136" s="17" t="s">
        <v>45</v>
      </c>
      <c r="I136" s="17" t="s">
        <v>45</v>
      </c>
      <c r="J136" s="17" t="s">
        <v>18</v>
      </c>
      <c r="K136" s="18" t="s">
        <v>46</v>
      </c>
      <c r="L136" s="19" t="s">
        <v>47</v>
      </c>
      <c r="M136" s="19" t="s">
        <v>47</v>
      </c>
      <c r="N136" s="18" t="s">
        <v>592</v>
      </c>
      <c r="O136" s="18" t="s">
        <v>593</v>
      </c>
      <c r="P136" s="18" t="s">
        <v>593</v>
      </c>
      <c r="Q136" s="29" t="s">
        <v>45</v>
      </c>
      <c r="R136" s="29" t="s">
        <v>45</v>
      </c>
      <c r="S136" s="29" t="s">
        <v>248</v>
      </c>
      <c r="T136" s="29" t="s">
        <v>52</v>
      </c>
      <c r="U136" s="29" t="s">
        <v>45</v>
      </c>
      <c r="V136" s="29" t="s">
        <v>45</v>
      </c>
      <c r="W136" s="29" t="s">
        <v>52</v>
      </c>
      <c r="X136" s="29" t="s">
        <v>45</v>
      </c>
      <c r="Y136" s="29" t="s">
        <v>45</v>
      </c>
      <c r="Z136" s="29" t="s">
        <v>52</v>
      </c>
      <c r="AA136" s="29" t="s">
        <v>45</v>
      </c>
      <c r="AB136" s="29" t="s">
        <v>45</v>
      </c>
      <c r="AC136" s="29" t="s">
        <v>45</v>
      </c>
      <c r="AD136" s="29" t="s">
        <v>45</v>
      </c>
      <c r="AE136" s="29" t="s">
        <v>52</v>
      </c>
      <c r="AF136" s="29" t="s">
        <v>45</v>
      </c>
      <c r="AG136" s="29" t="s">
        <v>45</v>
      </c>
      <c r="AH136" s="29" t="s">
        <v>45</v>
      </c>
      <c r="AI136" s="29" t="s">
        <v>52</v>
      </c>
      <c r="AJ136" s="29" t="s">
        <v>45</v>
      </c>
      <c r="AK136" s="29" t="s">
        <v>45</v>
      </c>
      <c r="AL136" s="29" t="s">
        <v>52</v>
      </c>
      <c r="AM136" s="29" t="s">
        <v>45</v>
      </c>
      <c r="AN136" s="29" t="s">
        <v>45</v>
      </c>
      <c r="AO136" s="29" t="s">
        <v>45</v>
      </c>
      <c r="AP136" s="29" t="s">
        <v>45</v>
      </c>
      <c r="AQ136" s="29" t="s">
        <v>45</v>
      </c>
      <c r="AR136" s="29" t="s">
        <v>45</v>
      </c>
    </row>
    <row r="137" spans="1:44" ht="15.75" customHeight="1" x14ac:dyDescent="0.25">
      <c r="A137" s="17" t="s">
        <v>594</v>
      </c>
      <c r="B137" s="17" t="s">
        <v>595</v>
      </c>
      <c r="C137" s="30" t="s">
        <v>596</v>
      </c>
      <c r="D137" s="23" t="s">
        <v>45</v>
      </c>
      <c r="E137" s="17" t="s">
        <v>45</v>
      </c>
      <c r="F137" s="17" t="s">
        <v>45</v>
      </c>
      <c r="G137" s="17" t="s">
        <v>45</v>
      </c>
      <c r="H137" s="17" t="s">
        <v>45</v>
      </c>
      <c r="I137" s="17" t="s">
        <v>45</v>
      </c>
      <c r="J137" s="17" t="s">
        <v>18</v>
      </c>
      <c r="K137" s="18" t="s">
        <v>46</v>
      </c>
      <c r="L137" s="19" t="s">
        <v>48</v>
      </c>
      <c r="M137" s="18" t="s">
        <v>45</v>
      </c>
      <c r="N137" s="18" t="s">
        <v>564</v>
      </c>
      <c r="O137" s="18" t="s">
        <v>565</v>
      </c>
      <c r="P137" s="18" t="s">
        <v>565</v>
      </c>
      <c r="Q137" s="29" t="s">
        <v>45</v>
      </c>
      <c r="R137" s="29" t="s">
        <v>45</v>
      </c>
      <c r="S137" s="29" t="s">
        <v>129</v>
      </c>
      <c r="T137" s="29" t="s">
        <v>52</v>
      </c>
      <c r="U137" s="29" t="s">
        <v>45</v>
      </c>
      <c r="V137" s="29" t="s">
        <v>45</v>
      </c>
      <c r="W137" s="29" t="s">
        <v>52</v>
      </c>
      <c r="X137" s="29" t="s">
        <v>45</v>
      </c>
      <c r="Y137" s="29" t="s">
        <v>45</v>
      </c>
      <c r="Z137" s="29" t="s">
        <v>52</v>
      </c>
      <c r="AA137" s="29" t="s">
        <v>45</v>
      </c>
      <c r="AB137" s="29" t="s">
        <v>45</v>
      </c>
      <c r="AC137" s="29" t="s">
        <v>45</v>
      </c>
      <c r="AD137" s="29" t="s">
        <v>45</v>
      </c>
      <c r="AE137" s="29" t="s">
        <v>52</v>
      </c>
      <c r="AF137" s="29" t="s">
        <v>45</v>
      </c>
      <c r="AG137" s="29" t="s">
        <v>45</v>
      </c>
      <c r="AH137" s="29" t="s">
        <v>45</v>
      </c>
      <c r="AI137" s="29" t="s">
        <v>52</v>
      </c>
      <c r="AJ137" s="29" t="s">
        <v>45</v>
      </c>
      <c r="AK137" s="29" t="s">
        <v>45</v>
      </c>
      <c r="AL137" s="29" t="s">
        <v>52</v>
      </c>
      <c r="AM137" s="29" t="s">
        <v>45</v>
      </c>
      <c r="AN137" s="29" t="s">
        <v>45</v>
      </c>
      <c r="AO137" s="29" t="s">
        <v>45</v>
      </c>
      <c r="AP137" s="29" t="s">
        <v>45</v>
      </c>
      <c r="AQ137" s="29" t="s">
        <v>45</v>
      </c>
      <c r="AR137" s="29" t="s">
        <v>45</v>
      </c>
    </row>
    <row r="138" spans="1:44" ht="15.75" customHeight="1" x14ac:dyDescent="0.25">
      <c r="A138" s="17" t="s">
        <v>597</v>
      </c>
      <c r="B138" s="17" t="s">
        <v>598</v>
      </c>
      <c r="C138" s="30" t="s">
        <v>599</v>
      </c>
      <c r="D138" s="23" t="s">
        <v>45</v>
      </c>
      <c r="E138" s="17" t="s">
        <v>45</v>
      </c>
      <c r="F138" s="17" t="s">
        <v>45</v>
      </c>
      <c r="G138" s="17" t="s">
        <v>45</v>
      </c>
      <c r="H138" s="17" t="s">
        <v>45</v>
      </c>
      <c r="I138" s="17" t="s">
        <v>45</v>
      </c>
      <c r="J138" s="17" t="s">
        <v>18</v>
      </c>
      <c r="K138" s="18" t="s">
        <v>46</v>
      </c>
      <c r="L138" s="19" t="s">
        <v>47</v>
      </c>
      <c r="M138" s="19" t="s">
        <v>47</v>
      </c>
      <c r="N138" s="18" t="s">
        <v>600</v>
      </c>
      <c r="O138" s="18" t="s">
        <v>601</v>
      </c>
      <c r="P138" s="18" t="s">
        <v>601</v>
      </c>
      <c r="Q138" s="29" t="s">
        <v>45</v>
      </c>
      <c r="R138" s="29" t="s">
        <v>45</v>
      </c>
      <c r="S138" s="29" t="s">
        <v>292</v>
      </c>
      <c r="T138" s="29" t="s">
        <v>52</v>
      </c>
      <c r="U138" s="29" t="s">
        <v>45</v>
      </c>
      <c r="V138" s="29" t="s">
        <v>45</v>
      </c>
      <c r="W138" s="29" t="s">
        <v>52</v>
      </c>
      <c r="X138" s="29" t="s">
        <v>45</v>
      </c>
      <c r="Y138" s="29" t="s">
        <v>45</v>
      </c>
      <c r="Z138" s="29" t="s">
        <v>52</v>
      </c>
      <c r="AA138" s="29" t="s">
        <v>45</v>
      </c>
      <c r="AB138" s="29" t="s">
        <v>45</v>
      </c>
      <c r="AC138" s="29" t="s">
        <v>45</v>
      </c>
      <c r="AD138" s="29" t="s">
        <v>45</v>
      </c>
      <c r="AE138" s="29" t="s">
        <v>52</v>
      </c>
      <c r="AF138" s="29" t="s">
        <v>45</v>
      </c>
      <c r="AG138" s="29" t="s">
        <v>45</v>
      </c>
      <c r="AH138" s="29" t="s">
        <v>45</v>
      </c>
      <c r="AI138" s="29" t="s">
        <v>52</v>
      </c>
      <c r="AJ138" s="29" t="s">
        <v>45</v>
      </c>
      <c r="AK138" s="29" t="s">
        <v>45</v>
      </c>
      <c r="AL138" s="29" t="s">
        <v>52</v>
      </c>
      <c r="AM138" s="29" t="s">
        <v>45</v>
      </c>
      <c r="AN138" s="29" t="s">
        <v>45</v>
      </c>
      <c r="AO138" s="29" t="s">
        <v>45</v>
      </c>
      <c r="AP138" s="29" t="s">
        <v>45</v>
      </c>
      <c r="AQ138" s="29" t="s">
        <v>45</v>
      </c>
      <c r="AR138" s="29" t="s">
        <v>45</v>
      </c>
    </row>
    <row r="139" spans="1:44" ht="15.75" customHeight="1" x14ac:dyDescent="0.25">
      <c r="A139" s="17" t="s">
        <v>602</v>
      </c>
      <c r="B139" s="17" t="s">
        <v>603</v>
      </c>
      <c r="C139" s="30" t="s">
        <v>604</v>
      </c>
      <c r="D139" s="23" t="s">
        <v>45</v>
      </c>
      <c r="E139" s="17" t="s">
        <v>45</v>
      </c>
      <c r="F139" s="17" t="s">
        <v>45</v>
      </c>
      <c r="G139" s="17" t="s">
        <v>45</v>
      </c>
      <c r="H139" s="17" t="s">
        <v>45</v>
      </c>
      <c r="I139" s="17" t="s">
        <v>45</v>
      </c>
      <c r="J139" s="17" t="s">
        <v>18</v>
      </c>
      <c r="K139" s="18" t="s">
        <v>46</v>
      </c>
      <c r="L139" s="19" t="s">
        <v>47</v>
      </c>
      <c r="M139" s="19" t="s">
        <v>47</v>
      </c>
      <c r="N139" s="18" t="s">
        <v>530</v>
      </c>
      <c r="O139" s="18" t="s">
        <v>531</v>
      </c>
      <c r="P139" s="18" t="s">
        <v>531</v>
      </c>
      <c r="Q139" s="29" t="s">
        <v>45</v>
      </c>
      <c r="R139" s="29" t="s">
        <v>45</v>
      </c>
      <c r="S139" s="29" t="s">
        <v>58</v>
      </c>
      <c r="T139" s="29" t="s">
        <v>52</v>
      </c>
      <c r="U139" s="29" t="s">
        <v>45</v>
      </c>
      <c r="V139" s="29" t="s">
        <v>45</v>
      </c>
      <c r="W139" s="29" t="s">
        <v>52</v>
      </c>
      <c r="X139" s="29" t="s">
        <v>45</v>
      </c>
      <c r="Y139" s="29" t="s">
        <v>45</v>
      </c>
      <c r="Z139" s="29" t="s">
        <v>52</v>
      </c>
      <c r="AA139" s="29" t="s">
        <v>45</v>
      </c>
      <c r="AB139" s="29" t="s">
        <v>45</v>
      </c>
      <c r="AC139" s="29" t="s">
        <v>45</v>
      </c>
      <c r="AD139" s="29" t="s">
        <v>45</v>
      </c>
      <c r="AE139" s="29" t="s">
        <v>52</v>
      </c>
      <c r="AF139" s="29" t="s">
        <v>45</v>
      </c>
      <c r="AG139" s="29" t="s">
        <v>45</v>
      </c>
      <c r="AH139" s="29" t="s">
        <v>45</v>
      </c>
      <c r="AI139" s="29" t="s">
        <v>52</v>
      </c>
      <c r="AJ139" s="29" t="s">
        <v>45</v>
      </c>
      <c r="AK139" s="29" t="s">
        <v>45</v>
      </c>
      <c r="AL139" s="29" t="s">
        <v>52</v>
      </c>
      <c r="AM139" s="29" t="s">
        <v>45</v>
      </c>
      <c r="AN139" s="29" t="s">
        <v>45</v>
      </c>
      <c r="AO139" s="29" t="s">
        <v>45</v>
      </c>
      <c r="AP139" s="29" t="s">
        <v>45</v>
      </c>
      <c r="AQ139" s="29" t="s">
        <v>45</v>
      </c>
      <c r="AR139" s="29" t="s">
        <v>45</v>
      </c>
    </row>
    <row r="140" spans="1:44" ht="15.75" customHeight="1" x14ac:dyDescent="0.25">
      <c r="A140" s="17" t="s">
        <v>45</v>
      </c>
      <c r="B140" s="17" t="s">
        <v>45</v>
      </c>
      <c r="C140" s="30" t="s">
        <v>605</v>
      </c>
      <c r="D140" s="23" t="s">
        <v>45</v>
      </c>
      <c r="E140" s="17" t="s">
        <v>45</v>
      </c>
      <c r="F140" s="17" t="s">
        <v>45</v>
      </c>
      <c r="G140" s="17" t="s">
        <v>45</v>
      </c>
      <c r="H140" s="17" t="s">
        <v>45</v>
      </c>
      <c r="I140" s="17" t="s">
        <v>45</v>
      </c>
      <c r="J140" s="17" t="s">
        <v>18</v>
      </c>
      <c r="K140" s="18" t="s">
        <v>52</v>
      </c>
      <c r="L140" s="18" t="s">
        <v>45</v>
      </c>
      <c r="M140" s="18" t="s">
        <v>45</v>
      </c>
      <c r="N140" s="18" t="s">
        <v>45</v>
      </c>
      <c r="O140" s="18" t="s">
        <v>45</v>
      </c>
      <c r="P140" s="18" t="s">
        <v>45</v>
      </c>
      <c r="Q140" s="29" t="s">
        <v>45</v>
      </c>
      <c r="R140" s="29" t="s">
        <v>45</v>
      </c>
      <c r="S140" s="29" t="s">
        <v>45</v>
      </c>
      <c r="T140" s="29" t="s">
        <v>52</v>
      </c>
      <c r="U140" s="29" t="s">
        <v>45</v>
      </c>
      <c r="V140" s="29" t="s">
        <v>45</v>
      </c>
      <c r="W140" s="29" t="s">
        <v>52</v>
      </c>
      <c r="X140" s="29" t="s">
        <v>45</v>
      </c>
      <c r="Y140" s="29" t="s">
        <v>45</v>
      </c>
      <c r="Z140" s="29" t="s">
        <v>52</v>
      </c>
      <c r="AA140" s="29" t="s">
        <v>45</v>
      </c>
      <c r="AB140" s="29" t="s">
        <v>45</v>
      </c>
      <c r="AC140" s="29" t="s">
        <v>45</v>
      </c>
      <c r="AD140" s="29" t="s">
        <v>45</v>
      </c>
      <c r="AE140" s="29" t="s">
        <v>52</v>
      </c>
      <c r="AF140" s="29" t="s">
        <v>45</v>
      </c>
      <c r="AG140" s="29" t="s">
        <v>45</v>
      </c>
      <c r="AH140" s="29" t="s">
        <v>45</v>
      </c>
      <c r="AI140" s="29" t="s">
        <v>52</v>
      </c>
      <c r="AJ140" s="29" t="s">
        <v>45</v>
      </c>
      <c r="AK140" s="29" t="s">
        <v>45</v>
      </c>
      <c r="AL140" s="29" t="s">
        <v>52</v>
      </c>
      <c r="AM140" s="29" t="s">
        <v>45</v>
      </c>
      <c r="AN140" s="29" t="s">
        <v>45</v>
      </c>
      <c r="AO140" s="29" t="s">
        <v>45</v>
      </c>
      <c r="AP140" s="29" t="s">
        <v>45</v>
      </c>
      <c r="AQ140" s="29" t="s">
        <v>45</v>
      </c>
      <c r="AR140" s="29" t="s">
        <v>45</v>
      </c>
    </row>
    <row r="141" spans="1:44" ht="15.75" customHeight="1" x14ac:dyDescent="0.25">
      <c r="A141" s="17" t="s">
        <v>606</v>
      </c>
      <c r="B141" s="17" t="s">
        <v>607</v>
      </c>
      <c r="C141" s="30" t="s">
        <v>608</v>
      </c>
      <c r="D141" s="23" t="s">
        <v>45</v>
      </c>
      <c r="E141" s="17" t="s">
        <v>45</v>
      </c>
      <c r="F141" s="17" t="s">
        <v>45</v>
      </c>
      <c r="G141" s="17" t="s">
        <v>45</v>
      </c>
      <c r="H141" s="17" t="s">
        <v>45</v>
      </c>
      <c r="I141" s="17" t="s">
        <v>45</v>
      </c>
      <c r="J141" s="17" t="s">
        <v>18</v>
      </c>
      <c r="K141" s="18" t="s">
        <v>46</v>
      </c>
      <c r="L141" s="19" t="s">
        <v>48</v>
      </c>
      <c r="M141" s="18" t="s">
        <v>45</v>
      </c>
      <c r="N141" s="18" t="s">
        <v>609</v>
      </c>
      <c r="O141" s="18" t="s">
        <v>610</v>
      </c>
      <c r="P141" s="18" t="s">
        <v>610</v>
      </c>
      <c r="Q141" s="29" t="s">
        <v>45</v>
      </c>
      <c r="R141" s="29" t="s">
        <v>45</v>
      </c>
      <c r="S141" s="29" t="s">
        <v>248</v>
      </c>
      <c r="T141" s="29" t="s">
        <v>52</v>
      </c>
      <c r="U141" s="29" t="s">
        <v>45</v>
      </c>
      <c r="V141" s="29" t="s">
        <v>45</v>
      </c>
      <c r="W141" s="29" t="s">
        <v>52</v>
      </c>
      <c r="X141" s="29" t="s">
        <v>45</v>
      </c>
      <c r="Y141" s="29" t="s">
        <v>45</v>
      </c>
      <c r="Z141" s="29" t="s">
        <v>52</v>
      </c>
      <c r="AA141" s="29" t="s">
        <v>45</v>
      </c>
      <c r="AB141" s="29" t="s">
        <v>45</v>
      </c>
      <c r="AC141" s="29" t="s">
        <v>45</v>
      </c>
      <c r="AD141" s="29" t="s">
        <v>45</v>
      </c>
      <c r="AE141" s="29" t="s">
        <v>52</v>
      </c>
      <c r="AF141" s="29" t="s">
        <v>45</v>
      </c>
      <c r="AG141" s="29" t="s">
        <v>45</v>
      </c>
      <c r="AH141" s="29" t="s">
        <v>45</v>
      </c>
      <c r="AI141" s="29" t="s">
        <v>52</v>
      </c>
      <c r="AJ141" s="29" t="s">
        <v>45</v>
      </c>
      <c r="AK141" s="29" t="s">
        <v>45</v>
      </c>
      <c r="AL141" s="29" t="s">
        <v>52</v>
      </c>
      <c r="AM141" s="29" t="s">
        <v>45</v>
      </c>
      <c r="AN141" s="29" t="s">
        <v>45</v>
      </c>
      <c r="AO141" s="29" t="s">
        <v>45</v>
      </c>
      <c r="AP141" s="29" t="s">
        <v>45</v>
      </c>
      <c r="AQ141" s="29" t="s">
        <v>45</v>
      </c>
      <c r="AR141" s="29" t="s">
        <v>45</v>
      </c>
    </row>
    <row r="142" spans="1:44" ht="15.75" customHeight="1" x14ac:dyDescent="0.25">
      <c r="A142" s="17" t="s">
        <v>611</v>
      </c>
      <c r="B142" s="17" t="s">
        <v>612</v>
      </c>
      <c r="C142" s="30" t="s">
        <v>613</v>
      </c>
      <c r="D142" s="23" t="s">
        <v>45</v>
      </c>
      <c r="E142" s="17" t="s">
        <v>45</v>
      </c>
      <c r="F142" s="17" t="s">
        <v>45</v>
      </c>
      <c r="G142" s="17" t="s">
        <v>45</v>
      </c>
      <c r="H142" s="17" t="s">
        <v>45</v>
      </c>
      <c r="I142" s="17" t="s">
        <v>45</v>
      </c>
      <c r="J142" s="17" t="s">
        <v>18</v>
      </c>
      <c r="K142" s="18" t="s">
        <v>46</v>
      </c>
      <c r="L142" s="19" t="s">
        <v>48</v>
      </c>
      <c r="M142" s="18" t="s">
        <v>45</v>
      </c>
      <c r="N142" s="18" t="s">
        <v>569</v>
      </c>
      <c r="O142" s="18" t="s">
        <v>570</v>
      </c>
      <c r="P142" s="18" t="s">
        <v>570</v>
      </c>
      <c r="Q142" s="29" t="s">
        <v>45</v>
      </c>
      <c r="R142" s="29" t="s">
        <v>45</v>
      </c>
      <c r="S142" s="29" t="s">
        <v>76</v>
      </c>
      <c r="T142" s="29" t="s">
        <v>52</v>
      </c>
      <c r="U142" s="29" t="s">
        <v>45</v>
      </c>
      <c r="V142" s="29" t="s">
        <v>45</v>
      </c>
      <c r="W142" s="29" t="s">
        <v>52</v>
      </c>
      <c r="X142" s="29" t="s">
        <v>45</v>
      </c>
      <c r="Y142" s="29" t="s">
        <v>45</v>
      </c>
      <c r="Z142" s="29" t="s">
        <v>52</v>
      </c>
      <c r="AA142" s="29" t="s">
        <v>45</v>
      </c>
      <c r="AB142" s="29" t="s">
        <v>45</v>
      </c>
      <c r="AC142" s="29" t="s">
        <v>45</v>
      </c>
      <c r="AD142" s="29" t="s">
        <v>45</v>
      </c>
      <c r="AE142" s="29" t="s">
        <v>52</v>
      </c>
      <c r="AF142" s="29" t="s">
        <v>45</v>
      </c>
      <c r="AG142" s="29" t="s">
        <v>45</v>
      </c>
      <c r="AH142" s="29" t="s">
        <v>45</v>
      </c>
      <c r="AI142" s="29" t="s">
        <v>52</v>
      </c>
      <c r="AJ142" s="29" t="s">
        <v>45</v>
      </c>
      <c r="AK142" s="29" t="s">
        <v>45</v>
      </c>
      <c r="AL142" s="29" t="s">
        <v>52</v>
      </c>
      <c r="AM142" s="29" t="s">
        <v>45</v>
      </c>
      <c r="AN142" s="29" t="s">
        <v>45</v>
      </c>
      <c r="AO142" s="29" t="s">
        <v>45</v>
      </c>
      <c r="AP142" s="29" t="s">
        <v>45</v>
      </c>
      <c r="AQ142" s="29" t="s">
        <v>45</v>
      </c>
      <c r="AR142" s="29" t="s">
        <v>45</v>
      </c>
    </row>
    <row r="143" spans="1:44" ht="15.75" customHeight="1" x14ac:dyDescent="0.25">
      <c r="A143" s="17" t="s">
        <v>614</v>
      </c>
      <c r="B143" s="17" t="s">
        <v>615</v>
      </c>
      <c r="C143" s="30" t="s">
        <v>616</v>
      </c>
      <c r="D143" s="23" t="s">
        <v>45</v>
      </c>
      <c r="E143" s="17" t="s">
        <v>45</v>
      </c>
      <c r="F143" s="17" t="s">
        <v>45</v>
      </c>
      <c r="G143" s="17" t="s">
        <v>45</v>
      </c>
      <c r="H143" s="17" t="s">
        <v>45</v>
      </c>
      <c r="I143" s="17" t="s">
        <v>45</v>
      </c>
      <c r="J143" s="17" t="s">
        <v>18</v>
      </c>
      <c r="K143" s="18" t="s">
        <v>46</v>
      </c>
      <c r="L143" s="19" t="s">
        <v>47</v>
      </c>
      <c r="M143" s="19" t="s">
        <v>47</v>
      </c>
      <c r="N143" s="18" t="s">
        <v>360</v>
      </c>
      <c r="O143" s="18" t="s">
        <v>361</v>
      </c>
      <c r="P143" s="18" t="s">
        <v>361</v>
      </c>
      <c r="Q143" s="29" t="s">
        <v>45</v>
      </c>
      <c r="R143" s="29" t="s">
        <v>45</v>
      </c>
      <c r="S143" s="29" t="s">
        <v>197</v>
      </c>
      <c r="T143" s="29" t="s">
        <v>52</v>
      </c>
      <c r="U143" s="29" t="s">
        <v>45</v>
      </c>
      <c r="V143" s="29" t="s">
        <v>45</v>
      </c>
      <c r="W143" s="29" t="s">
        <v>52</v>
      </c>
      <c r="X143" s="29" t="s">
        <v>45</v>
      </c>
      <c r="Y143" s="29" t="s">
        <v>45</v>
      </c>
      <c r="Z143" s="29" t="s">
        <v>52</v>
      </c>
      <c r="AA143" s="29" t="s">
        <v>45</v>
      </c>
      <c r="AB143" s="29" t="s">
        <v>45</v>
      </c>
      <c r="AC143" s="29" t="s">
        <v>45</v>
      </c>
      <c r="AD143" s="29" t="s">
        <v>45</v>
      </c>
      <c r="AE143" s="29" t="s">
        <v>52</v>
      </c>
      <c r="AF143" s="29" t="s">
        <v>45</v>
      </c>
      <c r="AG143" s="29" t="s">
        <v>45</v>
      </c>
      <c r="AH143" s="29" t="s">
        <v>45</v>
      </c>
      <c r="AI143" s="29" t="s">
        <v>52</v>
      </c>
      <c r="AJ143" s="29" t="s">
        <v>45</v>
      </c>
      <c r="AK143" s="29" t="s">
        <v>45</v>
      </c>
      <c r="AL143" s="29" t="s">
        <v>52</v>
      </c>
      <c r="AM143" s="29" t="s">
        <v>45</v>
      </c>
      <c r="AN143" s="29" t="s">
        <v>45</v>
      </c>
      <c r="AO143" s="29" t="s">
        <v>45</v>
      </c>
      <c r="AP143" s="29" t="s">
        <v>45</v>
      </c>
      <c r="AQ143" s="29" t="s">
        <v>45</v>
      </c>
      <c r="AR143" s="29" t="s">
        <v>45</v>
      </c>
    </row>
    <row r="144" spans="1:44" ht="15.75" customHeight="1" x14ac:dyDescent="0.25">
      <c r="A144" s="17" t="s">
        <v>617</v>
      </c>
      <c r="B144" s="17" t="s">
        <v>618</v>
      </c>
      <c r="C144" s="30" t="s">
        <v>619</v>
      </c>
      <c r="D144" s="23" t="s">
        <v>45</v>
      </c>
      <c r="E144" s="17" t="s">
        <v>45</v>
      </c>
      <c r="F144" s="17" t="s">
        <v>45</v>
      </c>
      <c r="G144" s="17" t="s">
        <v>45</v>
      </c>
      <c r="H144" s="17" t="s">
        <v>45</v>
      </c>
      <c r="I144" s="17" t="s">
        <v>45</v>
      </c>
      <c r="J144" s="17" t="s">
        <v>18</v>
      </c>
      <c r="K144" s="18" t="s">
        <v>46</v>
      </c>
      <c r="L144" s="19" t="s">
        <v>47</v>
      </c>
      <c r="M144" s="19" t="s">
        <v>48</v>
      </c>
      <c r="N144" s="18" t="s">
        <v>620</v>
      </c>
      <c r="O144" s="18" t="s">
        <v>621</v>
      </c>
      <c r="P144" s="18" t="s">
        <v>621</v>
      </c>
      <c r="Q144" s="29" t="s">
        <v>45</v>
      </c>
      <c r="R144" s="29" t="s">
        <v>45</v>
      </c>
      <c r="S144" s="29" t="s">
        <v>89</v>
      </c>
      <c r="T144" s="29" t="s">
        <v>52</v>
      </c>
      <c r="U144" s="29" t="s">
        <v>45</v>
      </c>
      <c r="V144" s="29" t="s">
        <v>45</v>
      </c>
      <c r="W144" s="29" t="s">
        <v>52</v>
      </c>
      <c r="X144" s="29" t="s">
        <v>45</v>
      </c>
      <c r="Y144" s="29" t="s">
        <v>45</v>
      </c>
      <c r="Z144" s="29" t="s">
        <v>52</v>
      </c>
      <c r="AA144" s="29" t="s">
        <v>45</v>
      </c>
      <c r="AB144" s="29" t="s">
        <v>45</v>
      </c>
      <c r="AC144" s="29" t="s">
        <v>45</v>
      </c>
      <c r="AD144" s="29" t="s">
        <v>45</v>
      </c>
      <c r="AE144" s="29" t="s">
        <v>52</v>
      </c>
      <c r="AF144" s="29" t="s">
        <v>45</v>
      </c>
      <c r="AG144" s="29" t="s">
        <v>45</v>
      </c>
      <c r="AH144" s="29" t="s">
        <v>45</v>
      </c>
      <c r="AI144" s="29" t="s">
        <v>52</v>
      </c>
      <c r="AJ144" s="29" t="s">
        <v>45</v>
      </c>
      <c r="AK144" s="29" t="s">
        <v>45</v>
      </c>
      <c r="AL144" s="29" t="s">
        <v>52</v>
      </c>
      <c r="AM144" s="29" t="s">
        <v>45</v>
      </c>
      <c r="AN144" s="29" t="s">
        <v>45</v>
      </c>
      <c r="AO144" s="29" t="s">
        <v>45</v>
      </c>
      <c r="AP144" s="29" t="s">
        <v>45</v>
      </c>
      <c r="AQ144" s="29" t="s">
        <v>45</v>
      </c>
      <c r="AR144" s="29" t="s">
        <v>45</v>
      </c>
    </row>
    <row r="145" spans="1:44" ht="15.75" customHeight="1" x14ac:dyDescent="0.25">
      <c r="A145" s="17" t="s">
        <v>45</v>
      </c>
      <c r="B145" s="17" t="s">
        <v>45</v>
      </c>
      <c r="C145" s="30" t="s">
        <v>622</v>
      </c>
      <c r="D145" s="23" t="s">
        <v>45</v>
      </c>
      <c r="E145" s="17" t="s">
        <v>45</v>
      </c>
      <c r="F145" s="17" t="s">
        <v>45</v>
      </c>
      <c r="G145" s="17" t="s">
        <v>45</v>
      </c>
      <c r="H145" s="17" t="s">
        <v>45</v>
      </c>
      <c r="I145" s="17" t="s">
        <v>45</v>
      </c>
      <c r="J145" s="17" t="s">
        <v>18</v>
      </c>
      <c r="K145" s="18" t="s">
        <v>52</v>
      </c>
      <c r="L145" s="18" t="s">
        <v>45</v>
      </c>
      <c r="M145" s="18" t="s">
        <v>45</v>
      </c>
      <c r="N145" s="18" t="s">
        <v>45</v>
      </c>
      <c r="O145" s="18" t="s">
        <v>45</v>
      </c>
      <c r="P145" s="18" t="s">
        <v>45</v>
      </c>
      <c r="Q145" s="29" t="s">
        <v>45</v>
      </c>
      <c r="R145" s="29" t="s">
        <v>45</v>
      </c>
      <c r="S145" s="29" t="s">
        <v>45</v>
      </c>
      <c r="T145" s="29" t="s">
        <v>52</v>
      </c>
      <c r="U145" s="29" t="s">
        <v>45</v>
      </c>
      <c r="V145" s="29" t="s">
        <v>45</v>
      </c>
      <c r="W145" s="29" t="s">
        <v>52</v>
      </c>
      <c r="X145" s="29" t="s">
        <v>45</v>
      </c>
      <c r="Y145" s="29" t="s">
        <v>45</v>
      </c>
      <c r="Z145" s="29" t="s">
        <v>52</v>
      </c>
      <c r="AA145" s="29" t="s">
        <v>45</v>
      </c>
      <c r="AB145" s="29" t="s">
        <v>45</v>
      </c>
      <c r="AC145" s="29" t="s">
        <v>45</v>
      </c>
      <c r="AD145" s="29" t="s">
        <v>45</v>
      </c>
      <c r="AE145" s="29" t="s">
        <v>52</v>
      </c>
      <c r="AF145" s="29" t="s">
        <v>45</v>
      </c>
      <c r="AG145" s="29" t="s">
        <v>45</v>
      </c>
      <c r="AH145" s="29" t="s">
        <v>45</v>
      </c>
      <c r="AI145" s="29" t="s">
        <v>52</v>
      </c>
      <c r="AJ145" s="29" t="s">
        <v>45</v>
      </c>
      <c r="AK145" s="29" t="s">
        <v>45</v>
      </c>
      <c r="AL145" s="29" t="s">
        <v>52</v>
      </c>
      <c r="AM145" s="29" t="s">
        <v>45</v>
      </c>
      <c r="AN145" s="29" t="s">
        <v>45</v>
      </c>
      <c r="AO145" s="29" t="s">
        <v>45</v>
      </c>
      <c r="AP145" s="29" t="s">
        <v>45</v>
      </c>
      <c r="AQ145" s="29" t="s">
        <v>45</v>
      </c>
      <c r="AR145" s="29" t="s">
        <v>45</v>
      </c>
    </row>
    <row r="146" spans="1:44" ht="15.75" customHeight="1" x14ac:dyDescent="0.25">
      <c r="A146" s="17" t="s">
        <v>623</v>
      </c>
      <c r="B146" s="17" t="s">
        <v>624</v>
      </c>
      <c r="C146" s="30" t="s">
        <v>625</v>
      </c>
      <c r="D146" s="23" t="s">
        <v>45</v>
      </c>
      <c r="E146" s="17" t="s">
        <v>45</v>
      </c>
      <c r="F146" s="17" t="s">
        <v>45</v>
      </c>
      <c r="G146" s="17" t="s">
        <v>45</v>
      </c>
      <c r="H146" s="17" t="s">
        <v>45</v>
      </c>
      <c r="I146" s="17" t="s">
        <v>45</v>
      </c>
      <c r="J146" s="17" t="s">
        <v>18</v>
      </c>
      <c r="K146" s="18" t="s">
        <v>46</v>
      </c>
      <c r="L146" s="19" t="s">
        <v>47</v>
      </c>
      <c r="M146" s="19" t="s">
        <v>47</v>
      </c>
      <c r="N146" s="18" t="s">
        <v>626</v>
      </c>
      <c r="O146" s="18" t="s">
        <v>627</v>
      </c>
      <c r="P146" s="18" t="s">
        <v>627</v>
      </c>
      <c r="Q146" s="29" t="s">
        <v>45</v>
      </c>
      <c r="R146" s="29" t="s">
        <v>45</v>
      </c>
      <c r="S146" s="29" t="s">
        <v>292</v>
      </c>
      <c r="T146" s="29" t="s">
        <v>52</v>
      </c>
      <c r="U146" s="29" t="s">
        <v>45</v>
      </c>
      <c r="V146" s="29" t="s">
        <v>45</v>
      </c>
      <c r="W146" s="29" t="s">
        <v>52</v>
      </c>
      <c r="X146" s="29" t="s">
        <v>45</v>
      </c>
      <c r="Y146" s="29" t="s">
        <v>45</v>
      </c>
      <c r="Z146" s="29" t="s">
        <v>52</v>
      </c>
      <c r="AA146" s="29" t="s">
        <v>45</v>
      </c>
      <c r="AB146" s="29" t="s">
        <v>45</v>
      </c>
      <c r="AC146" s="29" t="s">
        <v>45</v>
      </c>
      <c r="AD146" s="29" t="s">
        <v>45</v>
      </c>
      <c r="AE146" s="29" t="s">
        <v>52</v>
      </c>
      <c r="AF146" s="29" t="s">
        <v>45</v>
      </c>
      <c r="AG146" s="29" t="s">
        <v>45</v>
      </c>
      <c r="AH146" s="29" t="s">
        <v>45</v>
      </c>
      <c r="AI146" s="29" t="s">
        <v>52</v>
      </c>
      <c r="AJ146" s="29" t="s">
        <v>45</v>
      </c>
      <c r="AK146" s="29" t="s">
        <v>45</v>
      </c>
      <c r="AL146" s="29" t="s">
        <v>52</v>
      </c>
      <c r="AM146" s="29" t="s">
        <v>45</v>
      </c>
      <c r="AN146" s="29" t="s">
        <v>45</v>
      </c>
      <c r="AO146" s="29" t="s">
        <v>45</v>
      </c>
      <c r="AP146" s="29" t="s">
        <v>45</v>
      </c>
      <c r="AQ146" s="29" t="s">
        <v>45</v>
      </c>
      <c r="AR146" s="29" t="s">
        <v>45</v>
      </c>
    </row>
    <row r="147" spans="1:44" ht="15.75" customHeight="1" x14ac:dyDescent="0.25">
      <c r="A147" s="17" t="s">
        <v>628</v>
      </c>
      <c r="B147" s="17" t="s">
        <v>629</v>
      </c>
      <c r="C147" s="30" t="s">
        <v>630</v>
      </c>
      <c r="D147" s="23" t="s">
        <v>45</v>
      </c>
      <c r="E147" s="17" t="s">
        <v>45</v>
      </c>
      <c r="F147" s="17" t="s">
        <v>45</v>
      </c>
      <c r="G147" s="17" t="s">
        <v>45</v>
      </c>
      <c r="H147" s="17" t="s">
        <v>45</v>
      </c>
      <c r="I147" s="17" t="s">
        <v>45</v>
      </c>
      <c r="J147" s="17" t="s">
        <v>18</v>
      </c>
      <c r="K147" s="18" t="s">
        <v>46</v>
      </c>
      <c r="L147" s="19" t="s">
        <v>47</v>
      </c>
      <c r="M147" s="19" t="s">
        <v>47</v>
      </c>
      <c r="N147" s="18" t="s">
        <v>631</v>
      </c>
      <c r="O147" s="18" t="s">
        <v>632</v>
      </c>
      <c r="P147" s="18" t="s">
        <v>633</v>
      </c>
      <c r="Q147" s="29" t="s">
        <v>45</v>
      </c>
      <c r="R147" s="29" t="s">
        <v>45</v>
      </c>
      <c r="S147" s="29" t="s">
        <v>76</v>
      </c>
      <c r="T147" s="29" t="s">
        <v>52</v>
      </c>
      <c r="U147" s="29" t="s">
        <v>45</v>
      </c>
      <c r="V147" s="29" t="s">
        <v>45</v>
      </c>
      <c r="W147" s="29" t="s">
        <v>52</v>
      </c>
      <c r="X147" s="29" t="s">
        <v>45</v>
      </c>
      <c r="Y147" s="29" t="s">
        <v>45</v>
      </c>
      <c r="Z147" s="29" t="s">
        <v>52</v>
      </c>
      <c r="AA147" s="29" t="s">
        <v>45</v>
      </c>
      <c r="AB147" s="29" t="s">
        <v>45</v>
      </c>
      <c r="AC147" s="29" t="s">
        <v>45</v>
      </c>
      <c r="AD147" s="29" t="s">
        <v>45</v>
      </c>
      <c r="AE147" s="29" t="s">
        <v>52</v>
      </c>
      <c r="AF147" s="29" t="s">
        <v>45</v>
      </c>
      <c r="AG147" s="29" t="s">
        <v>45</v>
      </c>
      <c r="AH147" s="29" t="s">
        <v>45</v>
      </c>
      <c r="AI147" s="29" t="s">
        <v>52</v>
      </c>
      <c r="AJ147" s="29" t="s">
        <v>45</v>
      </c>
      <c r="AK147" s="29" t="s">
        <v>45</v>
      </c>
      <c r="AL147" s="29" t="s">
        <v>52</v>
      </c>
      <c r="AM147" s="29" t="s">
        <v>45</v>
      </c>
      <c r="AN147" s="29" t="s">
        <v>45</v>
      </c>
      <c r="AO147" s="29" t="s">
        <v>45</v>
      </c>
      <c r="AP147" s="29" t="s">
        <v>45</v>
      </c>
      <c r="AQ147" s="29" t="s">
        <v>45</v>
      </c>
      <c r="AR147" s="29" t="s">
        <v>45</v>
      </c>
    </row>
    <row r="148" spans="1:44" ht="15.75" customHeight="1" x14ac:dyDescent="0.25">
      <c r="A148" s="17" t="s">
        <v>45</v>
      </c>
      <c r="B148" s="17" t="s">
        <v>45</v>
      </c>
      <c r="C148" s="30" t="s">
        <v>634</v>
      </c>
      <c r="D148" s="23" t="s">
        <v>45</v>
      </c>
      <c r="E148" s="17" t="s">
        <v>45</v>
      </c>
      <c r="F148" s="17" t="s">
        <v>45</v>
      </c>
      <c r="G148" s="17" t="s">
        <v>45</v>
      </c>
      <c r="H148" s="17" t="s">
        <v>45</v>
      </c>
      <c r="I148" s="17" t="s">
        <v>45</v>
      </c>
      <c r="J148" s="17" t="s">
        <v>18</v>
      </c>
      <c r="K148" s="18" t="s">
        <v>52</v>
      </c>
      <c r="L148" s="18" t="s">
        <v>45</v>
      </c>
      <c r="M148" s="18" t="s">
        <v>45</v>
      </c>
      <c r="N148" s="18" t="s">
        <v>45</v>
      </c>
      <c r="O148" s="18" t="s">
        <v>45</v>
      </c>
      <c r="P148" s="18" t="s">
        <v>45</v>
      </c>
      <c r="Q148" s="29" t="s">
        <v>45</v>
      </c>
      <c r="R148" s="29" t="s">
        <v>45</v>
      </c>
      <c r="S148" s="29" t="s">
        <v>45</v>
      </c>
      <c r="T148" s="29" t="s">
        <v>52</v>
      </c>
      <c r="U148" s="29" t="s">
        <v>45</v>
      </c>
      <c r="V148" s="29" t="s">
        <v>45</v>
      </c>
      <c r="W148" s="29" t="s">
        <v>52</v>
      </c>
      <c r="X148" s="29" t="s">
        <v>45</v>
      </c>
      <c r="Y148" s="29" t="s">
        <v>45</v>
      </c>
      <c r="Z148" s="29" t="s">
        <v>52</v>
      </c>
      <c r="AA148" s="29" t="s">
        <v>45</v>
      </c>
      <c r="AB148" s="29" t="s">
        <v>45</v>
      </c>
      <c r="AC148" s="29" t="s">
        <v>45</v>
      </c>
      <c r="AD148" s="29" t="s">
        <v>45</v>
      </c>
      <c r="AE148" s="29" t="s">
        <v>52</v>
      </c>
      <c r="AF148" s="29" t="s">
        <v>45</v>
      </c>
      <c r="AG148" s="29" t="s">
        <v>45</v>
      </c>
      <c r="AH148" s="29" t="s">
        <v>45</v>
      </c>
      <c r="AI148" s="29" t="s">
        <v>52</v>
      </c>
      <c r="AJ148" s="29" t="s">
        <v>45</v>
      </c>
      <c r="AK148" s="29" t="s">
        <v>45</v>
      </c>
      <c r="AL148" s="29" t="s">
        <v>52</v>
      </c>
      <c r="AM148" s="29" t="s">
        <v>45</v>
      </c>
      <c r="AN148" s="29" t="s">
        <v>45</v>
      </c>
      <c r="AO148" s="29" t="s">
        <v>45</v>
      </c>
      <c r="AP148" s="29" t="s">
        <v>45</v>
      </c>
      <c r="AQ148" s="29" t="s">
        <v>45</v>
      </c>
      <c r="AR148" s="29" t="s">
        <v>45</v>
      </c>
    </row>
    <row r="149" spans="1:44" ht="15.75" customHeight="1" x14ac:dyDescent="0.25">
      <c r="A149" s="17" t="s">
        <v>635</v>
      </c>
      <c r="B149" s="17" t="s">
        <v>636</v>
      </c>
      <c r="C149" s="30" t="s">
        <v>637</v>
      </c>
      <c r="D149" s="23" t="s">
        <v>45</v>
      </c>
      <c r="E149" s="17" t="s">
        <v>45</v>
      </c>
      <c r="F149" s="17" t="s">
        <v>45</v>
      </c>
      <c r="G149" s="17" t="s">
        <v>45</v>
      </c>
      <c r="H149" s="17" t="s">
        <v>45</v>
      </c>
      <c r="I149" s="17" t="s">
        <v>45</v>
      </c>
      <c r="J149" s="17" t="s">
        <v>18</v>
      </c>
      <c r="K149" s="18" t="s">
        <v>46</v>
      </c>
      <c r="L149" s="19" t="s">
        <v>47</v>
      </c>
      <c r="M149" s="19" t="s">
        <v>47</v>
      </c>
      <c r="N149" s="18" t="s">
        <v>638</v>
      </c>
      <c r="O149" s="18" t="s">
        <v>639</v>
      </c>
      <c r="P149" s="18" t="s">
        <v>639</v>
      </c>
      <c r="Q149" s="29" t="s">
        <v>45</v>
      </c>
      <c r="R149" s="29" t="s">
        <v>45</v>
      </c>
      <c r="S149" s="29" t="s">
        <v>51</v>
      </c>
      <c r="T149" s="29" t="s">
        <v>52</v>
      </c>
      <c r="U149" s="29" t="s">
        <v>45</v>
      </c>
      <c r="V149" s="29" t="s">
        <v>45</v>
      </c>
      <c r="W149" s="29" t="s">
        <v>52</v>
      </c>
      <c r="X149" s="29" t="s">
        <v>45</v>
      </c>
      <c r="Y149" s="29" t="s">
        <v>45</v>
      </c>
      <c r="Z149" s="29" t="s">
        <v>52</v>
      </c>
      <c r="AA149" s="29" t="s">
        <v>45</v>
      </c>
      <c r="AB149" s="29" t="s">
        <v>45</v>
      </c>
      <c r="AC149" s="29" t="s">
        <v>45</v>
      </c>
      <c r="AD149" s="29" t="s">
        <v>45</v>
      </c>
      <c r="AE149" s="29" t="s">
        <v>52</v>
      </c>
      <c r="AF149" s="29" t="s">
        <v>45</v>
      </c>
      <c r="AG149" s="29" t="s">
        <v>45</v>
      </c>
      <c r="AH149" s="29" t="s">
        <v>45</v>
      </c>
      <c r="AI149" s="29" t="s">
        <v>52</v>
      </c>
      <c r="AJ149" s="29" t="s">
        <v>45</v>
      </c>
      <c r="AK149" s="29" t="s">
        <v>45</v>
      </c>
      <c r="AL149" s="29" t="s">
        <v>52</v>
      </c>
      <c r="AM149" s="29" t="s">
        <v>45</v>
      </c>
      <c r="AN149" s="29" t="s">
        <v>45</v>
      </c>
      <c r="AO149" s="29" t="s">
        <v>45</v>
      </c>
      <c r="AP149" s="29" t="s">
        <v>45</v>
      </c>
      <c r="AQ149" s="29" t="s">
        <v>45</v>
      </c>
      <c r="AR149" s="29" t="s">
        <v>45</v>
      </c>
    </row>
    <row r="150" spans="1:44" ht="15.75" customHeight="1" x14ac:dyDescent="0.25">
      <c r="A150" s="17" t="s">
        <v>640</v>
      </c>
      <c r="B150" s="17" t="s">
        <v>641</v>
      </c>
      <c r="C150" s="30" t="s">
        <v>642</v>
      </c>
      <c r="D150" s="23" t="s">
        <v>45</v>
      </c>
      <c r="E150" s="17" t="s">
        <v>45</v>
      </c>
      <c r="F150" s="17" t="s">
        <v>45</v>
      </c>
      <c r="G150" s="17" t="s">
        <v>45</v>
      </c>
      <c r="H150" s="17" t="s">
        <v>45</v>
      </c>
      <c r="I150" s="17" t="s">
        <v>45</v>
      </c>
      <c r="J150" s="17" t="s">
        <v>18</v>
      </c>
      <c r="K150" s="18" t="s">
        <v>46</v>
      </c>
      <c r="L150" s="19" t="s">
        <v>48</v>
      </c>
      <c r="M150" s="18" t="s">
        <v>45</v>
      </c>
      <c r="N150" s="18" t="s">
        <v>643</v>
      </c>
      <c r="O150" s="18" t="s">
        <v>644</v>
      </c>
      <c r="P150" s="18" t="s">
        <v>644</v>
      </c>
      <c r="Q150" s="29" t="s">
        <v>45</v>
      </c>
      <c r="R150" s="29" t="s">
        <v>45</v>
      </c>
      <c r="S150" s="29" t="s">
        <v>248</v>
      </c>
      <c r="T150" s="29" t="s">
        <v>52</v>
      </c>
      <c r="U150" s="29" t="s">
        <v>45</v>
      </c>
      <c r="V150" s="29" t="s">
        <v>45</v>
      </c>
      <c r="W150" s="29" t="s">
        <v>52</v>
      </c>
      <c r="X150" s="29" t="s">
        <v>45</v>
      </c>
      <c r="Y150" s="29" t="s">
        <v>45</v>
      </c>
      <c r="Z150" s="29" t="s">
        <v>52</v>
      </c>
      <c r="AA150" s="29" t="s">
        <v>45</v>
      </c>
      <c r="AB150" s="29" t="s">
        <v>45</v>
      </c>
      <c r="AC150" s="29" t="s">
        <v>45</v>
      </c>
      <c r="AD150" s="29" t="s">
        <v>45</v>
      </c>
      <c r="AE150" s="29" t="s">
        <v>52</v>
      </c>
      <c r="AF150" s="29" t="s">
        <v>45</v>
      </c>
      <c r="AG150" s="29" t="s">
        <v>45</v>
      </c>
      <c r="AH150" s="29" t="s">
        <v>45</v>
      </c>
      <c r="AI150" s="29" t="s">
        <v>52</v>
      </c>
      <c r="AJ150" s="29" t="s">
        <v>45</v>
      </c>
      <c r="AK150" s="29" t="s">
        <v>45</v>
      </c>
      <c r="AL150" s="29" t="s">
        <v>52</v>
      </c>
      <c r="AM150" s="29" t="s">
        <v>45</v>
      </c>
      <c r="AN150" s="29" t="s">
        <v>45</v>
      </c>
      <c r="AO150" s="29" t="s">
        <v>45</v>
      </c>
      <c r="AP150" s="29" t="s">
        <v>45</v>
      </c>
      <c r="AQ150" s="29" t="s">
        <v>45</v>
      </c>
      <c r="AR150" s="29" t="s">
        <v>45</v>
      </c>
    </row>
    <row r="151" spans="1:44" ht="15.75" customHeight="1" x14ac:dyDescent="0.25">
      <c r="A151" s="17" t="s">
        <v>645</v>
      </c>
      <c r="B151" s="17" t="s">
        <v>646</v>
      </c>
      <c r="C151" s="30" t="s">
        <v>647</v>
      </c>
      <c r="D151" s="23" t="s">
        <v>45</v>
      </c>
      <c r="E151" s="17" t="s">
        <v>45</v>
      </c>
      <c r="F151" s="17" t="s">
        <v>45</v>
      </c>
      <c r="G151" s="17" t="s">
        <v>45</v>
      </c>
      <c r="H151" s="17" t="s">
        <v>45</v>
      </c>
      <c r="I151" s="17" t="s">
        <v>45</v>
      </c>
      <c r="J151" s="17" t="s">
        <v>18</v>
      </c>
      <c r="K151" s="18" t="s">
        <v>46</v>
      </c>
      <c r="L151" s="19" t="s">
        <v>47</v>
      </c>
      <c r="M151" s="19" t="s">
        <v>47</v>
      </c>
      <c r="N151" s="18" t="s">
        <v>93</v>
      </c>
      <c r="O151" s="18" t="s">
        <v>94</v>
      </c>
      <c r="P151" s="18" t="s">
        <v>94</v>
      </c>
      <c r="Q151" s="29" t="s">
        <v>45</v>
      </c>
      <c r="R151" s="29" t="s">
        <v>45</v>
      </c>
      <c r="S151" s="29" t="s">
        <v>135</v>
      </c>
      <c r="T151" s="29" t="s">
        <v>52</v>
      </c>
      <c r="U151" s="29" t="s">
        <v>45</v>
      </c>
      <c r="V151" s="29" t="s">
        <v>45</v>
      </c>
      <c r="W151" s="29" t="s">
        <v>52</v>
      </c>
      <c r="X151" s="29" t="s">
        <v>45</v>
      </c>
      <c r="Y151" s="29" t="s">
        <v>45</v>
      </c>
      <c r="Z151" s="29" t="s">
        <v>52</v>
      </c>
      <c r="AA151" s="29" t="s">
        <v>45</v>
      </c>
      <c r="AB151" s="29" t="s">
        <v>45</v>
      </c>
      <c r="AC151" s="29" t="s">
        <v>45</v>
      </c>
      <c r="AD151" s="29" t="s">
        <v>45</v>
      </c>
      <c r="AE151" s="29" t="s">
        <v>52</v>
      </c>
      <c r="AF151" s="29" t="s">
        <v>45</v>
      </c>
      <c r="AG151" s="29" t="s">
        <v>45</v>
      </c>
      <c r="AH151" s="29" t="s">
        <v>45</v>
      </c>
      <c r="AI151" s="29" t="s">
        <v>52</v>
      </c>
      <c r="AJ151" s="29" t="s">
        <v>45</v>
      </c>
      <c r="AK151" s="29" t="s">
        <v>45</v>
      </c>
      <c r="AL151" s="29" t="s">
        <v>52</v>
      </c>
      <c r="AM151" s="29" t="s">
        <v>45</v>
      </c>
      <c r="AN151" s="29" t="s">
        <v>45</v>
      </c>
      <c r="AO151" s="29" t="s">
        <v>45</v>
      </c>
      <c r="AP151" s="29" t="s">
        <v>45</v>
      </c>
      <c r="AQ151" s="29" t="s">
        <v>45</v>
      </c>
      <c r="AR151" s="29" t="s">
        <v>45</v>
      </c>
    </row>
    <row r="152" spans="1:44" ht="15.75" customHeight="1" x14ac:dyDescent="0.25">
      <c r="A152" s="17" t="s">
        <v>648</v>
      </c>
      <c r="B152" s="17" t="s">
        <v>649</v>
      </c>
      <c r="C152" s="30" t="s">
        <v>650</v>
      </c>
      <c r="D152" s="23" t="s">
        <v>45</v>
      </c>
      <c r="E152" s="17" t="s">
        <v>45</v>
      </c>
      <c r="F152" s="17" t="s">
        <v>45</v>
      </c>
      <c r="G152" s="17" t="s">
        <v>45</v>
      </c>
      <c r="H152" s="17" t="s">
        <v>45</v>
      </c>
      <c r="I152" s="17" t="s">
        <v>45</v>
      </c>
      <c r="J152" s="17" t="s">
        <v>18</v>
      </c>
      <c r="K152" s="18" t="s">
        <v>46</v>
      </c>
      <c r="L152" s="19" t="s">
        <v>48</v>
      </c>
      <c r="M152" s="18" t="s">
        <v>45</v>
      </c>
      <c r="N152" s="18" t="s">
        <v>548</v>
      </c>
      <c r="O152" s="18" t="s">
        <v>549</v>
      </c>
      <c r="P152" s="18" t="s">
        <v>549</v>
      </c>
      <c r="Q152" s="29" t="s">
        <v>45</v>
      </c>
      <c r="R152" s="29" t="s">
        <v>45</v>
      </c>
      <c r="S152" s="29" t="s">
        <v>292</v>
      </c>
      <c r="T152" s="29" t="s">
        <v>52</v>
      </c>
      <c r="U152" s="29" t="s">
        <v>45</v>
      </c>
      <c r="V152" s="29" t="s">
        <v>45</v>
      </c>
      <c r="W152" s="29" t="s">
        <v>52</v>
      </c>
      <c r="X152" s="29" t="s">
        <v>45</v>
      </c>
      <c r="Y152" s="29" t="s">
        <v>45</v>
      </c>
      <c r="Z152" s="29" t="s">
        <v>52</v>
      </c>
      <c r="AA152" s="29" t="s">
        <v>45</v>
      </c>
      <c r="AB152" s="29" t="s">
        <v>45</v>
      </c>
      <c r="AC152" s="29" t="s">
        <v>45</v>
      </c>
      <c r="AD152" s="29" t="s">
        <v>45</v>
      </c>
      <c r="AE152" s="29" t="s">
        <v>52</v>
      </c>
      <c r="AF152" s="29" t="s">
        <v>45</v>
      </c>
      <c r="AG152" s="29" t="s">
        <v>45</v>
      </c>
      <c r="AH152" s="29" t="s">
        <v>45</v>
      </c>
      <c r="AI152" s="29" t="s">
        <v>52</v>
      </c>
      <c r="AJ152" s="29" t="s">
        <v>45</v>
      </c>
      <c r="AK152" s="29" t="s">
        <v>45</v>
      </c>
      <c r="AL152" s="29" t="s">
        <v>52</v>
      </c>
      <c r="AM152" s="29" t="s">
        <v>45</v>
      </c>
      <c r="AN152" s="29" t="s">
        <v>45</v>
      </c>
      <c r="AO152" s="29" t="s">
        <v>45</v>
      </c>
      <c r="AP152" s="29" t="s">
        <v>45</v>
      </c>
      <c r="AQ152" s="29" t="s">
        <v>45</v>
      </c>
      <c r="AR152" s="29" t="s">
        <v>45</v>
      </c>
    </row>
    <row r="153" spans="1:44" ht="15.75" customHeight="1" x14ac:dyDescent="0.25">
      <c r="A153" s="17" t="s">
        <v>651</v>
      </c>
      <c r="B153" s="17" t="s">
        <v>652</v>
      </c>
      <c r="C153" s="30" t="s">
        <v>653</v>
      </c>
      <c r="D153" s="23" t="s">
        <v>45</v>
      </c>
      <c r="E153" s="17" t="s">
        <v>45</v>
      </c>
      <c r="F153" s="17" t="s">
        <v>45</v>
      </c>
      <c r="G153" s="17" t="s">
        <v>45</v>
      </c>
      <c r="H153" s="17" t="s">
        <v>45</v>
      </c>
      <c r="I153" s="17" t="s">
        <v>45</v>
      </c>
      <c r="J153" s="17" t="s">
        <v>18</v>
      </c>
      <c r="K153" s="18" t="s">
        <v>46</v>
      </c>
      <c r="L153" s="19" t="s">
        <v>47</v>
      </c>
      <c r="M153" s="19" t="s">
        <v>47</v>
      </c>
      <c r="N153" s="18" t="s">
        <v>654</v>
      </c>
      <c r="O153" s="18" t="s">
        <v>655</v>
      </c>
      <c r="P153" s="18" t="s">
        <v>655</v>
      </c>
      <c r="Q153" s="29" t="s">
        <v>45</v>
      </c>
      <c r="R153" s="29" t="s">
        <v>45</v>
      </c>
      <c r="S153" s="29" t="s">
        <v>292</v>
      </c>
      <c r="T153" s="29" t="s">
        <v>52</v>
      </c>
      <c r="U153" s="29" t="s">
        <v>45</v>
      </c>
      <c r="V153" s="29" t="s">
        <v>45</v>
      </c>
      <c r="W153" s="29" t="s">
        <v>52</v>
      </c>
      <c r="X153" s="29" t="s">
        <v>45</v>
      </c>
      <c r="Y153" s="29" t="s">
        <v>45</v>
      </c>
      <c r="Z153" s="29" t="s">
        <v>52</v>
      </c>
      <c r="AA153" s="29" t="s">
        <v>45</v>
      </c>
      <c r="AB153" s="29" t="s">
        <v>45</v>
      </c>
      <c r="AC153" s="29" t="s">
        <v>45</v>
      </c>
      <c r="AD153" s="29" t="s">
        <v>45</v>
      </c>
      <c r="AE153" s="29" t="s">
        <v>52</v>
      </c>
      <c r="AF153" s="29" t="s">
        <v>45</v>
      </c>
      <c r="AG153" s="29" t="s">
        <v>45</v>
      </c>
      <c r="AH153" s="29" t="s">
        <v>45</v>
      </c>
      <c r="AI153" s="29" t="s">
        <v>52</v>
      </c>
      <c r="AJ153" s="29" t="s">
        <v>45</v>
      </c>
      <c r="AK153" s="29" t="s">
        <v>45</v>
      </c>
      <c r="AL153" s="29" t="s">
        <v>52</v>
      </c>
      <c r="AM153" s="29" t="s">
        <v>45</v>
      </c>
      <c r="AN153" s="29" t="s">
        <v>45</v>
      </c>
      <c r="AO153" s="29" t="s">
        <v>45</v>
      </c>
      <c r="AP153" s="29" t="s">
        <v>45</v>
      </c>
      <c r="AQ153" s="29" t="s">
        <v>45</v>
      </c>
      <c r="AR153" s="29" t="s">
        <v>45</v>
      </c>
    </row>
    <row r="154" spans="1:44" ht="15.75" customHeight="1" x14ac:dyDescent="0.25">
      <c r="A154" s="17" t="s">
        <v>656</v>
      </c>
      <c r="B154" s="17" t="s">
        <v>657</v>
      </c>
      <c r="C154" s="30" t="s">
        <v>658</v>
      </c>
      <c r="D154" s="23" t="s">
        <v>45</v>
      </c>
      <c r="E154" s="17" t="s">
        <v>45</v>
      </c>
      <c r="F154" s="17" t="s">
        <v>45</v>
      </c>
      <c r="G154" s="17" t="s">
        <v>45</v>
      </c>
      <c r="H154" s="17" t="s">
        <v>45</v>
      </c>
      <c r="I154" s="17" t="s">
        <v>45</v>
      </c>
      <c r="J154" s="17" t="s">
        <v>18</v>
      </c>
      <c r="K154" s="18" t="s">
        <v>46</v>
      </c>
      <c r="L154" s="19" t="s">
        <v>48</v>
      </c>
      <c r="M154" s="18" t="s">
        <v>45</v>
      </c>
      <c r="N154" s="18" t="s">
        <v>312</v>
      </c>
      <c r="O154" s="18" t="s">
        <v>659</v>
      </c>
      <c r="P154" s="18" t="s">
        <v>659</v>
      </c>
      <c r="Q154" s="29" t="s">
        <v>45</v>
      </c>
      <c r="R154" s="29" t="s">
        <v>45</v>
      </c>
      <c r="S154" s="29" t="s">
        <v>153</v>
      </c>
      <c r="T154" s="29" t="s">
        <v>52</v>
      </c>
      <c r="U154" s="29" t="s">
        <v>45</v>
      </c>
      <c r="V154" s="29" t="s">
        <v>45</v>
      </c>
      <c r="W154" s="29" t="s">
        <v>52</v>
      </c>
      <c r="X154" s="29" t="s">
        <v>45</v>
      </c>
      <c r="Y154" s="29" t="s">
        <v>45</v>
      </c>
      <c r="Z154" s="29" t="s">
        <v>52</v>
      </c>
      <c r="AA154" s="29" t="s">
        <v>45</v>
      </c>
      <c r="AB154" s="29" t="s">
        <v>45</v>
      </c>
      <c r="AC154" s="29" t="s">
        <v>45</v>
      </c>
      <c r="AD154" s="29" t="s">
        <v>45</v>
      </c>
      <c r="AE154" s="29" t="s">
        <v>52</v>
      </c>
      <c r="AF154" s="29" t="s">
        <v>45</v>
      </c>
      <c r="AG154" s="29" t="s">
        <v>45</v>
      </c>
      <c r="AH154" s="29" t="s">
        <v>45</v>
      </c>
      <c r="AI154" s="29" t="s">
        <v>52</v>
      </c>
      <c r="AJ154" s="29" t="s">
        <v>45</v>
      </c>
      <c r="AK154" s="29" t="s">
        <v>45</v>
      </c>
      <c r="AL154" s="29" t="s">
        <v>52</v>
      </c>
      <c r="AM154" s="29" t="s">
        <v>45</v>
      </c>
      <c r="AN154" s="29" t="s">
        <v>45</v>
      </c>
      <c r="AO154" s="29" t="s">
        <v>45</v>
      </c>
      <c r="AP154" s="29" t="s">
        <v>45</v>
      </c>
      <c r="AQ154" s="29" t="s">
        <v>45</v>
      </c>
      <c r="AR154" s="29" t="s">
        <v>45</v>
      </c>
    </row>
    <row r="155" spans="1:44" ht="15.75" customHeight="1" x14ac:dyDescent="0.25">
      <c r="A155" s="17" t="s">
        <v>660</v>
      </c>
      <c r="B155" s="17" t="s">
        <v>661</v>
      </c>
      <c r="C155" s="30" t="s">
        <v>662</v>
      </c>
      <c r="D155" s="23" t="s">
        <v>45</v>
      </c>
      <c r="E155" s="17" t="s">
        <v>45</v>
      </c>
      <c r="F155" s="17" t="s">
        <v>45</v>
      </c>
      <c r="G155" s="17" t="s">
        <v>45</v>
      </c>
      <c r="H155" s="17" t="s">
        <v>45</v>
      </c>
      <c r="I155" s="17" t="s">
        <v>45</v>
      </c>
      <c r="J155" s="17" t="s">
        <v>18</v>
      </c>
      <c r="K155" s="18" t="s">
        <v>46</v>
      </c>
      <c r="L155" s="19" t="s">
        <v>48</v>
      </c>
      <c r="M155" s="18" t="s">
        <v>45</v>
      </c>
      <c r="N155" s="18" t="s">
        <v>569</v>
      </c>
      <c r="O155" s="18" t="s">
        <v>570</v>
      </c>
      <c r="P155" s="18" t="s">
        <v>570</v>
      </c>
      <c r="Q155" s="29" t="s">
        <v>45</v>
      </c>
      <c r="R155" s="29" t="s">
        <v>45</v>
      </c>
      <c r="S155" s="29" t="s">
        <v>51</v>
      </c>
      <c r="T155" s="29" t="s">
        <v>52</v>
      </c>
      <c r="U155" s="29" t="s">
        <v>45</v>
      </c>
      <c r="V155" s="29" t="s">
        <v>45</v>
      </c>
      <c r="W155" s="29" t="s">
        <v>52</v>
      </c>
      <c r="X155" s="29" t="s">
        <v>45</v>
      </c>
      <c r="Y155" s="29" t="s">
        <v>45</v>
      </c>
      <c r="Z155" s="29" t="s">
        <v>52</v>
      </c>
      <c r="AA155" s="29" t="s">
        <v>45</v>
      </c>
      <c r="AB155" s="29" t="s">
        <v>45</v>
      </c>
      <c r="AC155" s="29" t="s">
        <v>45</v>
      </c>
      <c r="AD155" s="29" t="s">
        <v>45</v>
      </c>
      <c r="AE155" s="29" t="s">
        <v>52</v>
      </c>
      <c r="AF155" s="29" t="s">
        <v>45</v>
      </c>
      <c r="AG155" s="29" t="s">
        <v>45</v>
      </c>
      <c r="AH155" s="29" t="s">
        <v>45</v>
      </c>
      <c r="AI155" s="29" t="s">
        <v>52</v>
      </c>
      <c r="AJ155" s="29" t="s">
        <v>45</v>
      </c>
      <c r="AK155" s="29" t="s">
        <v>45</v>
      </c>
      <c r="AL155" s="29" t="s">
        <v>52</v>
      </c>
      <c r="AM155" s="29" t="s">
        <v>45</v>
      </c>
      <c r="AN155" s="29" t="s">
        <v>45</v>
      </c>
      <c r="AO155" s="29" t="s">
        <v>45</v>
      </c>
      <c r="AP155" s="29" t="s">
        <v>45</v>
      </c>
      <c r="AQ155" s="29" t="s">
        <v>45</v>
      </c>
      <c r="AR155" s="29" t="s">
        <v>45</v>
      </c>
    </row>
    <row r="156" spans="1:44" ht="15.75" customHeight="1" x14ac:dyDescent="0.25">
      <c r="A156" s="17" t="s">
        <v>663</v>
      </c>
      <c r="B156" s="17" t="s">
        <v>664</v>
      </c>
      <c r="C156" s="30" t="s">
        <v>665</v>
      </c>
      <c r="D156" s="23" t="s">
        <v>45</v>
      </c>
      <c r="E156" s="17" t="s">
        <v>45</v>
      </c>
      <c r="F156" s="17" t="s">
        <v>45</v>
      </c>
      <c r="G156" s="17" t="s">
        <v>45</v>
      </c>
      <c r="H156" s="17" t="s">
        <v>45</v>
      </c>
      <c r="I156" s="17" t="s">
        <v>45</v>
      </c>
      <c r="J156" s="17" t="s">
        <v>18</v>
      </c>
      <c r="K156" s="18" t="s">
        <v>46</v>
      </c>
      <c r="L156" s="19" t="s">
        <v>47</v>
      </c>
      <c r="M156" s="19" t="s">
        <v>47</v>
      </c>
      <c r="N156" s="18" t="s">
        <v>666</v>
      </c>
      <c r="O156" s="18" t="s">
        <v>667</v>
      </c>
      <c r="P156" s="18" t="s">
        <v>667</v>
      </c>
      <c r="Q156" s="29" t="s">
        <v>45</v>
      </c>
      <c r="R156" s="29" t="s">
        <v>45</v>
      </c>
      <c r="S156" s="29" t="s">
        <v>81</v>
      </c>
      <c r="T156" s="29" t="s">
        <v>52</v>
      </c>
      <c r="U156" s="29" t="s">
        <v>45</v>
      </c>
      <c r="V156" s="29" t="s">
        <v>45</v>
      </c>
      <c r="W156" s="29" t="s">
        <v>52</v>
      </c>
      <c r="X156" s="29" t="s">
        <v>45</v>
      </c>
      <c r="Y156" s="29" t="s">
        <v>45</v>
      </c>
      <c r="Z156" s="29" t="s">
        <v>52</v>
      </c>
      <c r="AA156" s="29" t="s">
        <v>45</v>
      </c>
      <c r="AB156" s="29" t="s">
        <v>45</v>
      </c>
      <c r="AC156" s="29" t="s">
        <v>45</v>
      </c>
      <c r="AD156" s="29" t="s">
        <v>45</v>
      </c>
      <c r="AE156" s="29" t="s">
        <v>52</v>
      </c>
      <c r="AF156" s="29" t="s">
        <v>45</v>
      </c>
      <c r="AG156" s="29" t="s">
        <v>45</v>
      </c>
      <c r="AH156" s="29" t="s">
        <v>45</v>
      </c>
      <c r="AI156" s="29" t="s">
        <v>52</v>
      </c>
      <c r="AJ156" s="29" t="s">
        <v>45</v>
      </c>
      <c r="AK156" s="29" t="s">
        <v>45</v>
      </c>
      <c r="AL156" s="29" t="s">
        <v>52</v>
      </c>
      <c r="AM156" s="29" t="s">
        <v>45</v>
      </c>
      <c r="AN156" s="29" t="s">
        <v>45</v>
      </c>
      <c r="AO156" s="29" t="s">
        <v>45</v>
      </c>
      <c r="AP156" s="29" t="s">
        <v>45</v>
      </c>
      <c r="AQ156" s="29" t="s">
        <v>45</v>
      </c>
      <c r="AR156" s="29" t="s">
        <v>45</v>
      </c>
    </row>
    <row r="157" spans="1:44" ht="15.75" customHeight="1" x14ac:dyDescent="0.25">
      <c r="A157" s="17" t="s">
        <v>45</v>
      </c>
      <c r="B157" s="17" t="s">
        <v>45</v>
      </c>
      <c r="C157" s="30" t="s">
        <v>668</v>
      </c>
      <c r="D157" s="23" t="s">
        <v>45</v>
      </c>
      <c r="E157" s="17" t="s">
        <v>45</v>
      </c>
      <c r="F157" s="17" t="s">
        <v>45</v>
      </c>
      <c r="G157" s="17" t="s">
        <v>45</v>
      </c>
      <c r="H157" s="17" t="s">
        <v>45</v>
      </c>
      <c r="I157" s="17" t="s">
        <v>45</v>
      </c>
      <c r="J157" s="17" t="s">
        <v>18</v>
      </c>
      <c r="K157" s="18" t="s">
        <v>52</v>
      </c>
      <c r="L157" s="18" t="s">
        <v>45</v>
      </c>
      <c r="M157" s="18" t="s">
        <v>45</v>
      </c>
      <c r="N157" s="18" t="s">
        <v>45</v>
      </c>
      <c r="O157" s="18" t="s">
        <v>45</v>
      </c>
      <c r="P157" s="18" t="s">
        <v>45</v>
      </c>
      <c r="Q157" s="29" t="s">
        <v>45</v>
      </c>
      <c r="R157" s="29" t="s">
        <v>45</v>
      </c>
      <c r="S157" s="29" t="s">
        <v>45</v>
      </c>
      <c r="T157" s="29" t="s">
        <v>52</v>
      </c>
      <c r="U157" s="29" t="s">
        <v>45</v>
      </c>
      <c r="V157" s="29" t="s">
        <v>45</v>
      </c>
      <c r="W157" s="29" t="s">
        <v>52</v>
      </c>
      <c r="X157" s="29" t="s">
        <v>45</v>
      </c>
      <c r="Y157" s="29" t="s">
        <v>45</v>
      </c>
      <c r="Z157" s="29" t="s">
        <v>52</v>
      </c>
      <c r="AA157" s="29" t="s">
        <v>45</v>
      </c>
      <c r="AB157" s="29" t="s">
        <v>45</v>
      </c>
      <c r="AC157" s="29" t="s">
        <v>45</v>
      </c>
      <c r="AD157" s="29" t="s">
        <v>45</v>
      </c>
      <c r="AE157" s="29" t="s">
        <v>52</v>
      </c>
      <c r="AF157" s="29" t="s">
        <v>45</v>
      </c>
      <c r="AG157" s="29" t="s">
        <v>45</v>
      </c>
      <c r="AH157" s="29" t="s">
        <v>45</v>
      </c>
      <c r="AI157" s="29" t="s">
        <v>52</v>
      </c>
      <c r="AJ157" s="29" t="s">
        <v>45</v>
      </c>
      <c r="AK157" s="29" t="s">
        <v>45</v>
      </c>
      <c r="AL157" s="29" t="s">
        <v>52</v>
      </c>
      <c r="AM157" s="29" t="s">
        <v>45</v>
      </c>
      <c r="AN157" s="29" t="s">
        <v>45</v>
      </c>
      <c r="AO157" s="29" t="s">
        <v>45</v>
      </c>
      <c r="AP157" s="29" t="s">
        <v>45</v>
      </c>
      <c r="AQ157" s="29" t="s">
        <v>45</v>
      </c>
      <c r="AR157" s="29" t="s">
        <v>45</v>
      </c>
    </row>
    <row r="158" spans="1:44" ht="15.75" customHeight="1" x14ac:dyDescent="0.25">
      <c r="A158" s="17" t="s">
        <v>669</v>
      </c>
      <c r="B158" s="17" t="s">
        <v>670</v>
      </c>
      <c r="C158" s="30" t="s">
        <v>671</v>
      </c>
      <c r="D158" s="23" t="s">
        <v>45</v>
      </c>
      <c r="E158" s="17" t="s">
        <v>45</v>
      </c>
      <c r="F158" s="17" t="s">
        <v>45</v>
      </c>
      <c r="G158" s="17" t="s">
        <v>45</v>
      </c>
      <c r="H158" s="17" t="s">
        <v>45</v>
      </c>
      <c r="I158" s="17" t="s">
        <v>45</v>
      </c>
      <c r="J158" s="17" t="s">
        <v>18</v>
      </c>
      <c r="K158" s="18" t="s">
        <v>46</v>
      </c>
      <c r="L158" s="19" t="s">
        <v>48</v>
      </c>
      <c r="M158" s="18" t="s">
        <v>45</v>
      </c>
      <c r="N158" s="18" t="s">
        <v>365</v>
      </c>
      <c r="O158" s="18" t="s">
        <v>366</v>
      </c>
      <c r="P158" s="18" t="s">
        <v>366</v>
      </c>
      <c r="Q158" s="29" t="s">
        <v>45</v>
      </c>
      <c r="R158" s="29" t="s">
        <v>45</v>
      </c>
      <c r="S158" s="29" t="s">
        <v>197</v>
      </c>
      <c r="T158" s="29" t="s">
        <v>52</v>
      </c>
      <c r="U158" s="29" t="s">
        <v>45</v>
      </c>
      <c r="V158" s="29" t="s">
        <v>45</v>
      </c>
      <c r="W158" s="29" t="s">
        <v>52</v>
      </c>
      <c r="X158" s="29" t="s">
        <v>45</v>
      </c>
      <c r="Y158" s="29" t="s">
        <v>45</v>
      </c>
      <c r="Z158" s="29" t="s">
        <v>52</v>
      </c>
      <c r="AA158" s="29" t="s">
        <v>45</v>
      </c>
      <c r="AB158" s="29" t="s">
        <v>45</v>
      </c>
      <c r="AC158" s="29" t="s">
        <v>45</v>
      </c>
      <c r="AD158" s="29" t="s">
        <v>45</v>
      </c>
      <c r="AE158" s="29" t="s">
        <v>52</v>
      </c>
      <c r="AF158" s="29" t="s">
        <v>45</v>
      </c>
      <c r="AG158" s="29" t="s">
        <v>45</v>
      </c>
      <c r="AH158" s="29" t="s">
        <v>45</v>
      </c>
      <c r="AI158" s="29" t="s">
        <v>52</v>
      </c>
      <c r="AJ158" s="29" t="s">
        <v>45</v>
      </c>
      <c r="AK158" s="29" t="s">
        <v>45</v>
      </c>
      <c r="AL158" s="29" t="s">
        <v>52</v>
      </c>
      <c r="AM158" s="29" t="s">
        <v>45</v>
      </c>
      <c r="AN158" s="29" t="s">
        <v>45</v>
      </c>
      <c r="AO158" s="29" t="s">
        <v>45</v>
      </c>
      <c r="AP158" s="29" t="s">
        <v>45</v>
      </c>
      <c r="AQ158" s="29" t="s">
        <v>45</v>
      </c>
      <c r="AR158" s="29" t="s">
        <v>45</v>
      </c>
    </row>
    <row r="159" spans="1:44" ht="15.75" customHeight="1" x14ac:dyDescent="0.25">
      <c r="A159" s="17" t="s">
        <v>672</v>
      </c>
      <c r="B159" s="17" t="s">
        <v>673</v>
      </c>
      <c r="C159" s="30" t="s">
        <v>674</v>
      </c>
      <c r="D159" s="23" t="s">
        <v>45</v>
      </c>
      <c r="E159" s="17" t="s">
        <v>45</v>
      </c>
      <c r="F159" s="17" t="s">
        <v>45</v>
      </c>
      <c r="G159" s="17" t="s">
        <v>45</v>
      </c>
      <c r="H159" s="17" t="s">
        <v>45</v>
      </c>
      <c r="I159" s="17" t="s">
        <v>45</v>
      </c>
      <c r="J159" s="17" t="s">
        <v>18</v>
      </c>
      <c r="K159" s="18" t="s">
        <v>46</v>
      </c>
      <c r="L159" s="19" t="s">
        <v>48</v>
      </c>
      <c r="M159" s="18" t="s">
        <v>45</v>
      </c>
      <c r="N159" s="18" t="s">
        <v>353</v>
      </c>
      <c r="O159" s="18" t="s">
        <v>354</v>
      </c>
      <c r="P159" s="18" t="s">
        <v>355</v>
      </c>
      <c r="Q159" s="29" t="s">
        <v>45</v>
      </c>
      <c r="R159" s="29" t="s">
        <v>45</v>
      </c>
      <c r="S159" s="29" t="s">
        <v>58</v>
      </c>
      <c r="T159" s="29" t="s">
        <v>52</v>
      </c>
      <c r="U159" s="29" t="s">
        <v>45</v>
      </c>
      <c r="V159" s="29" t="s">
        <v>45</v>
      </c>
      <c r="W159" s="29" t="s">
        <v>52</v>
      </c>
      <c r="X159" s="29" t="s">
        <v>45</v>
      </c>
      <c r="Y159" s="29" t="s">
        <v>45</v>
      </c>
      <c r="Z159" s="29" t="s">
        <v>52</v>
      </c>
      <c r="AA159" s="29" t="s">
        <v>45</v>
      </c>
      <c r="AB159" s="29" t="s">
        <v>45</v>
      </c>
      <c r="AC159" s="29" t="s">
        <v>45</v>
      </c>
      <c r="AD159" s="29" t="s">
        <v>45</v>
      </c>
      <c r="AE159" s="29" t="s">
        <v>52</v>
      </c>
      <c r="AF159" s="29" t="s">
        <v>45</v>
      </c>
      <c r="AG159" s="29" t="s">
        <v>45</v>
      </c>
      <c r="AH159" s="29" t="s">
        <v>45</v>
      </c>
      <c r="AI159" s="29" t="s">
        <v>52</v>
      </c>
      <c r="AJ159" s="29" t="s">
        <v>45</v>
      </c>
      <c r="AK159" s="29" t="s">
        <v>45</v>
      </c>
      <c r="AL159" s="29" t="s">
        <v>52</v>
      </c>
      <c r="AM159" s="29" t="s">
        <v>45</v>
      </c>
      <c r="AN159" s="29" t="s">
        <v>45</v>
      </c>
      <c r="AO159" s="29" t="s">
        <v>45</v>
      </c>
      <c r="AP159" s="29" t="s">
        <v>45</v>
      </c>
      <c r="AQ159" s="29" t="s">
        <v>45</v>
      </c>
      <c r="AR159" s="29" t="s">
        <v>45</v>
      </c>
    </row>
    <row r="160" spans="1:44" ht="15.75" customHeight="1" x14ac:dyDescent="0.25">
      <c r="A160" s="17" t="s">
        <v>675</v>
      </c>
      <c r="B160" s="17" t="s">
        <v>676</v>
      </c>
      <c r="C160" s="30" t="s">
        <v>677</v>
      </c>
      <c r="D160" s="23" t="s">
        <v>45</v>
      </c>
      <c r="E160" s="17" t="s">
        <v>45</v>
      </c>
      <c r="F160" s="17" t="s">
        <v>45</v>
      </c>
      <c r="G160" s="17" t="s">
        <v>45</v>
      </c>
      <c r="H160" s="17" t="s">
        <v>45</v>
      </c>
      <c r="I160" s="17" t="s">
        <v>45</v>
      </c>
      <c r="J160" s="17" t="s">
        <v>18</v>
      </c>
      <c r="K160" s="18" t="s">
        <v>46</v>
      </c>
      <c r="L160" s="19" t="s">
        <v>47</v>
      </c>
      <c r="M160" s="19" t="s">
        <v>47</v>
      </c>
      <c r="N160" s="18" t="s">
        <v>678</v>
      </c>
      <c r="O160" s="18" t="s">
        <v>679</v>
      </c>
      <c r="P160" s="18" t="s">
        <v>679</v>
      </c>
      <c r="Q160" s="29" t="s">
        <v>45</v>
      </c>
      <c r="R160" s="29" t="s">
        <v>45</v>
      </c>
      <c r="S160" s="29" t="s">
        <v>292</v>
      </c>
      <c r="T160" s="29" t="s">
        <v>52</v>
      </c>
      <c r="U160" s="29" t="s">
        <v>45</v>
      </c>
      <c r="V160" s="29" t="s">
        <v>45</v>
      </c>
      <c r="W160" s="29" t="s">
        <v>52</v>
      </c>
      <c r="X160" s="29" t="s">
        <v>45</v>
      </c>
      <c r="Y160" s="29" t="s">
        <v>45</v>
      </c>
      <c r="Z160" s="29" t="s">
        <v>52</v>
      </c>
      <c r="AA160" s="29" t="s">
        <v>45</v>
      </c>
      <c r="AB160" s="29" t="s">
        <v>45</v>
      </c>
      <c r="AC160" s="29" t="s">
        <v>45</v>
      </c>
      <c r="AD160" s="29" t="s">
        <v>45</v>
      </c>
      <c r="AE160" s="29" t="s">
        <v>52</v>
      </c>
      <c r="AF160" s="29" t="s">
        <v>45</v>
      </c>
      <c r="AG160" s="29" t="s">
        <v>45</v>
      </c>
      <c r="AH160" s="29" t="s">
        <v>45</v>
      </c>
      <c r="AI160" s="29" t="s">
        <v>52</v>
      </c>
      <c r="AJ160" s="29" t="s">
        <v>45</v>
      </c>
      <c r="AK160" s="29" t="s">
        <v>45</v>
      </c>
      <c r="AL160" s="29" t="s">
        <v>52</v>
      </c>
      <c r="AM160" s="29" t="s">
        <v>45</v>
      </c>
      <c r="AN160" s="29" t="s">
        <v>45</v>
      </c>
      <c r="AO160" s="29" t="s">
        <v>45</v>
      </c>
      <c r="AP160" s="29" t="s">
        <v>45</v>
      </c>
      <c r="AQ160" s="29" t="s">
        <v>45</v>
      </c>
      <c r="AR160" s="29" t="s">
        <v>45</v>
      </c>
    </row>
    <row r="161" spans="1:44" ht="15.75" customHeight="1" x14ac:dyDescent="0.25">
      <c r="A161" s="17" t="s">
        <v>680</v>
      </c>
      <c r="B161" s="17" t="s">
        <v>681</v>
      </c>
      <c r="C161" s="30" t="s">
        <v>682</v>
      </c>
      <c r="D161" s="23" t="s">
        <v>45</v>
      </c>
      <c r="E161" s="17" t="s">
        <v>45</v>
      </c>
      <c r="F161" s="17" t="s">
        <v>45</v>
      </c>
      <c r="G161" s="17" t="s">
        <v>45</v>
      </c>
      <c r="H161" s="17" t="s">
        <v>45</v>
      </c>
      <c r="I161" s="17" t="s">
        <v>45</v>
      </c>
      <c r="J161" s="17" t="s">
        <v>18</v>
      </c>
      <c r="K161" s="18" t="s">
        <v>46</v>
      </c>
      <c r="L161" s="19" t="s">
        <v>48</v>
      </c>
      <c r="M161" s="18" t="s">
        <v>45</v>
      </c>
      <c r="N161" s="18" t="s">
        <v>353</v>
      </c>
      <c r="O161" s="18" t="s">
        <v>354</v>
      </c>
      <c r="P161" s="18" t="s">
        <v>355</v>
      </c>
      <c r="Q161" s="29" t="s">
        <v>45</v>
      </c>
      <c r="R161" s="29" t="s">
        <v>45</v>
      </c>
      <c r="S161" s="29" t="s">
        <v>76</v>
      </c>
      <c r="T161" s="29" t="s">
        <v>52</v>
      </c>
      <c r="U161" s="29" t="s">
        <v>45</v>
      </c>
      <c r="V161" s="29" t="s">
        <v>45</v>
      </c>
      <c r="W161" s="29" t="s">
        <v>52</v>
      </c>
      <c r="X161" s="29" t="s">
        <v>45</v>
      </c>
      <c r="Y161" s="29" t="s">
        <v>45</v>
      </c>
      <c r="Z161" s="29" t="s">
        <v>52</v>
      </c>
      <c r="AA161" s="29" t="s">
        <v>45</v>
      </c>
      <c r="AB161" s="29" t="s">
        <v>45</v>
      </c>
      <c r="AC161" s="29" t="s">
        <v>45</v>
      </c>
      <c r="AD161" s="29" t="s">
        <v>45</v>
      </c>
      <c r="AE161" s="29" t="s">
        <v>52</v>
      </c>
      <c r="AF161" s="29" t="s">
        <v>45</v>
      </c>
      <c r="AG161" s="29" t="s">
        <v>45</v>
      </c>
      <c r="AH161" s="29" t="s">
        <v>45</v>
      </c>
      <c r="AI161" s="29" t="s">
        <v>52</v>
      </c>
      <c r="AJ161" s="29" t="s">
        <v>45</v>
      </c>
      <c r="AK161" s="29" t="s">
        <v>45</v>
      </c>
      <c r="AL161" s="29" t="s">
        <v>52</v>
      </c>
      <c r="AM161" s="29" t="s">
        <v>45</v>
      </c>
      <c r="AN161" s="29" t="s">
        <v>45</v>
      </c>
      <c r="AO161" s="29" t="s">
        <v>45</v>
      </c>
      <c r="AP161" s="29" t="s">
        <v>45</v>
      </c>
      <c r="AQ161" s="29" t="s">
        <v>45</v>
      </c>
      <c r="AR161" s="29" t="s">
        <v>45</v>
      </c>
    </row>
    <row r="162" spans="1:44" ht="15.75" customHeight="1" x14ac:dyDescent="0.25">
      <c r="A162" s="17" t="s">
        <v>45</v>
      </c>
      <c r="B162" s="17" t="s">
        <v>45</v>
      </c>
      <c r="C162" s="30" t="s">
        <v>683</v>
      </c>
      <c r="D162" s="23" t="s">
        <v>45</v>
      </c>
      <c r="E162" s="17" t="s">
        <v>45</v>
      </c>
      <c r="F162" s="17" t="s">
        <v>45</v>
      </c>
      <c r="G162" s="17" t="s">
        <v>45</v>
      </c>
      <c r="H162" s="17" t="s">
        <v>45</v>
      </c>
      <c r="I162" s="17" t="s">
        <v>45</v>
      </c>
      <c r="J162" s="17" t="s">
        <v>18</v>
      </c>
      <c r="K162" s="18" t="s">
        <v>52</v>
      </c>
      <c r="L162" s="18" t="s">
        <v>45</v>
      </c>
      <c r="M162" s="18" t="s">
        <v>45</v>
      </c>
      <c r="N162" s="18" t="s">
        <v>45</v>
      </c>
      <c r="O162" s="18" t="s">
        <v>45</v>
      </c>
      <c r="P162" s="18" t="s">
        <v>45</v>
      </c>
      <c r="Q162" s="29" t="s">
        <v>45</v>
      </c>
      <c r="R162" s="29" t="s">
        <v>45</v>
      </c>
      <c r="S162" s="29" t="s">
        <v>45</v>
      </c>
      <c r="T162" s="29" t="s">
        <v>52</v>
      </c>
      <c r="U162" s="29" t="s">
        <v>45</v>
      </c>
      <c r="V162" s="29" t="s">
        <v>45</v>
      </c>
      <c r="W162" s="29" t="s">
        <v>52</v>
      </c>
      <c r="X162" s="29" t="s">
        <v>45</v>
      </c>
      <c r="Y162" s="29" t="s">
        <v>45</v>
      </c>
      <c r="Z162" s="29" t="s">
        <v>52</v>
      </c>
      <c r="AA162" s="29" t="s">
        <v>45</v>
      </c>
      <c r="AB162" s="29" t="s">
        <v>45</v>
      </c>
      <c r="AC162" s="29" t="s">
        <v>45</v>
      </c>
      <c r="AD162" s="29" t="s">
        <v>45</v>
      </c>
      <c r="AE162" s="29" t="s">
        <v>52</v>
      </c>
      <c r="AF162" s="29" t="s">
        <v>45</v>
      </c>
      <c r="AG162" s="29" t="s">
        <v>45</v>
      </c>
      <c r="AH162" s="29" t="s">
        <v>45</v>
      </c>
      <c r="AI162" s="29" t="s">
        <v>52</v>
      </c>
      <c r="AJ162" s="29" t="s">
        <v>45</v>
      </c>
      <c r="AK162" s="29" t="s">
        <v>45</v>
      </c>
      <c r="AL162" s="29" t="s">
        <v>52</v>
      </c>
      <c r="AM162" s="29" t="s">
        <v>45</v>
      </c>
      <c r="AN162" s="29" t="s">
        <v>45</v>
      </c>
      <c r="AO162" s="29" t="s">
        <v>45</v>
      </c>
      <c r="AP162" s="29" t="s">
        <v>45</v>
      </c>
      <c r="AQ162" s="29" t="s">
        <v>45</v>
      </c>
      <c r="AR162" s="29" t="s">
        <v>45</v>
      </c>
    </row>
    <row r="163" spans="1:44" ht="15.75" customHeight="1" x14ac:dyDescent="0.25">
      <c r="A163" s="17" t="s">
        <v>684</v>
      </c>
      <c r="B163" s="17" t="s">
        <v>685</v>
      </c>
      <c r="C163" s="31" t="s">
        <v>686</v>
      </c>
      <c r="D163" s="23" t="s">
        <v>45</v>
      </c>
      <c r="E163" s="17" t="s">
        <v>45</v>
      </c>
      <c r="F163" s="17" t="s">
        <v>45</v>
      </c>
      <c r="G163" s="17" t="s">
        <v>45</v>
      </c>
      <c r="H163" s="17" t="s">
        <v>45</v>
      </c>
      <c r="I163" s="17" t="s">
        <v>45</v>
      </c>
      <c r="J163" s="17" t="s">
        <v>18</v>
      </c>
      <c r="K163" s="18" t="s">
        <v>46</v>
      </c>
      <c r="L163" s="19" t="s">
        <v>48</v>
      </c>
      <c r="M163" s="18" t="s">
        <v>45</v>
      </c>
      <c r="N163" s="18" t="s">
        <v>353</v>
      </c>
      <c r="O163" s="18" t="s">
        <v>354</v>
      </c>
      <c r="P163" s="18" t="s">
        <v>355</v>
      </c>
      <c r="Q163" s="29" t="s">
        <v>45</v>
      </c>
      <c r="R163" s="29" t="s">
        <v>45</v>
      </c>
      <c r="S163" s="29" t="s">
        <v>292</v>
      </c>
      <c r="T163" s="29" t="s">
        <v>52</v>
      </c>
      <c r="U163" s="29" t="s">
        <v>45</v>
      </c>
      <c r="V163" s="29" t="s">
        <v>45</v>
      </c>
      <c r="W163" s="29" t="s">
        <v>52</v>
      </c>
      <c r="X163" s="29" t="s">
        <v>45</v>
      </c>
      <c r="Y163" s="29" t="s">
        <v>45</v>
      </c>
      <c r="Z163" s="29" t="s">
        <v>52</v>
      </c>
      <c r="AA163" s="29" t="s">
        <v>45</v>
      </c>
      <c r="AB163" s="29" t="s">
        <v>45</v>
      </c>
      <c r="AC163" s="29" t="s">
        <v>45</v>
      </c>
      <c r="AD163" s="29" t="s">
        <v>45</v>
      </c>
      <c r="AE163" s="29" t="s">
        <v>52</v>
      </c>
      <c r="AF163" s="29" t="s">
        <v>45</v>
      </c>
      <c r="AG163" s="29" t="s">
        <v>45</v>
      </c>
      <c r="AH163" s="29" t="s">
        <v>45</v>
      </c>
      <c r="AI163" s="29" t="s">
        <v>52</v>
      </c>
      <c r="AJ163" s="29" t="s">
        <v>45</v>
      </c>
      <c r="AK163" s="29" t="s">
        <v>45</v>
      </c>
      <c r="AL163" s="29" t="s">
        <v>52</v>
      </c>
      <c r="AM163" s="29" t="s">
        <v>45</v>
      </c>
      <c r="AN163" s="29" t="s">
        <v>45</v>
      </c>
      <c r="AO163" s="29" t="s">
        <v>45</v>
      </c>
      <c r="AP163" s="29" t="s">
        <v>45</v>
      </c>
      <c r="AQ163" s="29" t="s">
        <v>45</v>
      </c>
      <c r="AR163" s="29" t="s">
        <v>45</v>
      </c>
    </row>
    <row r="164" spans="1:44" ht="15.75" customHeight="1" x14ac:dyDescent="0.25">
      <c r="A164" s="17" t="s">
        <v>687</v>
      </c>
      <c r="B164" s="17" t="s">
        <v>688</v>
      </c>
      <c r="C164" s="30" t="s">
        <v>689</v>
      </c>
      <c r="D164" s="23" t="s">
        <v>45</v>
      </c>
      <c r="E164" s="17" t="s">
        <v>45</v>
      </c>
      <c r="F164" s="17" t="s">
        <v>45</v>
      </c>
      <c r="G164" s="17" t="s">
        <v>45</v>
      </c>
      <c r="H164" s="17" t="s">
        <v>45</v>
      </c>
      <c r="I164" s="17" t="s">
        <v>45</v>
      </c>
      <c r="J164" s="17" t="s">
        <v>18</v>
      </c>
      <c r="K164" s="18" t="s">
        <v>46</v>
      </c>
      <c r="L164" s="19" t="s">
        <v>47</v>
      </c>
      <c r="M164" s="19" t="s">
        <v>47</v>
      </c>
      <c r="N164" s="18" t="s">
        <v>444</v>
      </c>
      <c r="O164" s="18" t="s">
        <v>445</v>
      </c>
      <c r="P164" s="18" t="s">
        <v>445</v>
      </c>
      <c r="Q164" s="29" t="s">
        <v>45</v>
      </c>
      <c r="R164" s="29" t="s">
        <v>45</v>
      </c>
      <c r="S164" s="29" t="s">
        <v>197</v>
      </c>
      <c r="T164" s="29" t="s">
        <v>52</v>
      </c>
      <c r="U164" s="29" t="s">
        <v>45</v>
      </c>
      <c r="V164" s="29" t="s">
        <v>45</v>
      </c>
      <c r="W164" s="29" t="s">
        <v>52</v>
      </c>
      <c r="X164" s="29" t="s">
        <v>45</v>
      </c>
      <c r="Y164" s="29" t="s">
        <v>45</v>
      </c>
      <c r="Z164" s="29" t="s">
        <v>52</v>
      </c>
      <c r="AA164" s="29" t="s">
        <v>45</v>
      </c>
      <c r="AB164" s="29" t="s">
        <v>45</v>
      </c>
      <c r="AC164" s="29" t="s">
        <v>45</v>
      </c>
      <c r="AD164" s="29" t="s">
        <v>45</v>
      </c>
      <c r="AE164" s="29" t="s">
        <v>52</v>
      </c>
      <c r="AF164" s="29" t="s">
        <v>45</v>
      </c>
      <c r="AG164" s="29" t="s">
        <v>45</v>
      </c>
      <c r="AH164" s="29" t="s">
        <v>45</v>
      </c>
      <c r="AI164" s="29" t="s">
        <v>52</v>
      </c>
      <c r="AJ164" s="29" t="s">
        <v>45</v>
      </c>
      <c r="AK164" s="29" t="s">
        <v>45</v>
      </c>
      <c r="AL164" s="29" t="s">
        <v>52</v>
      </c>
      <c r="AM164" s="29" t="s">
        <v>45</v>
      </c>
      <c r="AN164" s="29" t="s">
        <v>45</v>
      </c>
      <c r="AO164" s="29" t="s">
        <v>45</v>
      </c>
      <c r="AP164" s="29" t="s">
        <v>45</v>
      </c>
      <c r="AQ164" s="29" t="s">
        <v>45</v>
      </c>
      <c r="AR164" s="29" t="s">
        <v>45</v>
      </c>
    </row>
    <row r="165" spans="1:44" ht="15.75" customHeight="1" x14ac:dyDescent="0.25">
      <c r="A165" s="17" t="s">
        <v>690</v>
      </c>
      <c r="B165" s="17" t="s">
        <v>691</v>
      </c>
      <c r="C165" s="31" t="s">
        <v>692</v>
      </c>
      <c r="D165" s="23" t="s">
        <v>45</v>
      </c>
      <c r="E165" s="17" t="s">
        <v>45</v>
      </c>
      <c r="F165" s="17" t="s">
        <v>45</v>
      </c>
      <c r="G165" s="17" t="s">
        <v>45</v>
      </c>
      <c r="H165" s="17" t="s">
        <v>45</v>
      </c>
      <c r="I165" s="17" t="s">
        <v>45</v>
      </c>
      <c r="J165" s="17" t="s">
        <v>18</v>
      </c>
      <c r="K165" s="18" t="s">
        <v>46</v>
      </c>
      <c r="L165" s="19" t="s">
        <v>47</v>
      </c>
      <c r="M165" s="19" t="s">
        <v>47</v>
      </c>
      <c r="N165" s="18" t="s">
        <v>360</v>
      </c>
      <c r="O165" s="18" t="s">
        <v>361</v>
      </c>
      <c r="P165" s="18" t="s">
        <v>361</v>
      </c>
      <c r="Q165" s="29" t="s">
        <v>45</v>
      </c>
      <c r="R165" s="29" t="s">
        <v>45</v>
      </c>
      <c r="S165" s="29" t="s">
        <v>64</v>
      </c>
      <c r="T165" s="29" t="s">
        <v>52</v>
      </c>
      <c r="U165" s="29" t="s">
        <v>45</v>
      </c>
      <c r="V165" s="29" t="s">
        <v>45</v>
      </c>
      <c r="W165" s="29" t="s">
        <v>52</v>
      </c>
      <c r="X165" s="29" t="s">
        <v>45</v>
      </c>
      <c r="Y165" s="29" t="s">
        <v>45</v>
      </c>
      <c r="Z165" s="29" t="s">
        <v>52</v>
      </c>
      <c r="AA165" s="29" t="s">
        <v>45</v>
      </c>
      <c r="AB165" s="29" t="s">
        <v>45</v>
      </c>
      <c r="AC165" s="29" t="s">
        <v>45</v>
      </c>
      <c r="AD165" s="29" t="s">
        <v>45</v>
      </c>
      <c r="AE165" s="29" t="s">
        <v>52</v>
      </c>
      <c r="AF165" s="29" t="s">
        <v>45</v>
      </c>
      <c r="AG165" s="29" t="s">
        <v>45</v>
      </c>
      <c r="AH165" s="29" t="s">
        <v>45</v>
      </c>
      <c r="AI165" s="29" t="s">
        <v>52</v>
      </c>
      <c r="AJ165" s="29" t="s">
        <v>45</v>
      </c>
      <c r="AK165" s="29" t="s">
        <v>45</v>
      </c>
      <c r="AL165" s="29" t="s">
        <v>52</v>
      </c>
      <c r="AM165" s="29" t="s">
        <v>45</v>
      </c>
      <c r="AN165" s="29" t="s">
        <v>45</v>
      </c>
      <c r="AO165" s="29" t="s">
        <v>45</v>
      </c>
      <c r="AP165" s="29" t="s">
        <v>45</v>
      </c>
      <c r="AQ165" s="29" t="s">
        <v>45</v>
      </c>
      <c r="AR165" s="29" t="s">
        <v>45</v>
      </c>
    </row>
    <row r="166" spans="1:44" ht="15.75" customHeight="1" x14ac:dyDescent="0.25">
      <c r="A166" s="17" t="s">
        <v>693</v>
      </c>
      <c r="B166" s="17" t="s">
        <v>694</v>
      </c>
      <c r="C166" s="30" t="s">
        <v>695</v>
      </c>
      <c r="D166" s="23" t="s">
        <v>45</v>
      </c>
      <c r="E166" s="17" t="s">
        <v>45</v>
      </c>
      <c r="F166" s="17" t="s">
        <v>45</v>
      </c>
      <c r="G166" s="17" t="s">
        <v>45</v>
      </c>
      <c r="H166" s="17" t="s">
        <v>45</v>
      </c>
      <c r="I166" s="17" t="s">
        <v>45</v>
      </c>
      <c r="J166" s="17" t="s">
        <v>18</v>
      </c>
      <c r="K166" s="18" t="s">
        <v>46</v>
      </c>
      <c r="L166" s="19" t="s">
        <v>48</v>
      </c>
      <c r="M166" s="18" t="s">
        <v>45</v>
      </c>
      <c r="N166" s="18" t="s">
        <v>696</v>
      </c>
      <c r="O166" s="18" t="s">
        <v>697</v>
      </c>
      <c r="P166" s="18" t="s">
        <v>697</v>
      </c>
      <c r="Q166" s="29" t="s">
        <v>698</v>
      </c>
      <c r="R166" s="29" t="s">
        <v>45</v>
      </c>
      <c r="S166" s="29" t="s">
        <v>129</v>
      </c>
      <c r="T166" s="29" t="s">
        <v>52</v>
      </c>
      <c r="U166" s="29" t="s">
        <v>45</v>
      </c>
      <c r="V166" s="29" t="s">
        <v>45</v>
      </c>
      <c r="W166" s="29" t="s">
        <v>52</v>
      </c>
      <c r="X166" s="29" t="s">
        <v>45</v>
      </c>
      <c r="Y166" s="29" t="s">
        <v>45</v>
      </c>
      <c r="Z166" s="29" t="s">
        <v>52</v>
      </c>
      <c r="AA166" s="29" t="s">
        <v>45</v>
      </c>
      <c r="AB166" s="29" t="s">
        <v>45</v>
      </c>
      <c r="AC166" s="29" t="s">
        <v>45</v>
      </c>
      <c r="AD166" s="29" t="s">
        <v>45</v>
      </c>
      <c r="AE166" s="29" t="s">
        <v>52</v>
      </c>
      <c r="AF166" s="29" t="s">
        <v>45</v>
      </c>
      <c r="AG166" s="29" t="s">
        <v>45</v>
      </c>
      <c r="AH166" s="29" t="s">
        <v>45</v>
      </c>
      <c r="AI166" s="29" t="s">
        <v>52</v>
      </c>
      <c r="AJ166" s="29" t="s">
        <v>45</v>
      </c>
      <c r="AK166" s="29" t="s">
        <v>45</v>
      </c>
      <c r="AL166" s="29" t="s">
        <v>52</v>
      </c>
      <c r="AM166" s="29" t="s">
        <v>45</v>
      </c>
      <c r="AN166" s="29" t="s">
        <v>45</v>
      </c>
      <c r="AO166" s="29" t="s">
        <v>45</v>
      </c>
      <c r="AP166" s="29" t="s">
        <v>45</v>
      </c>
      <c r="AQ166" s="29" t="s">
        <v>45</v>
      </c>
      <c r="AR166" s="29" t="s">
        <v>45</v>
      </c>
    </row>
    <row r="167" spans="1:44" ht="15.75" customHeight="1" x14ac:dyDescent="0.25">
      <c r="A167" s="17" t="s">
        <v>699</v>
      </c>
      <c r="B167" s="17" t="s">
        <v>700</v>
      </c>
      <c r="C167" s="31" t="s">
        <v>701</v>
      </c>
      <c r="D167" s="23" t="s">
        <v>45</v>
      </c>
      <c r="E167" s="17" t="s">
        <v>45</v>
      </c>
      <c r="F167" s="17" t="s">
        <v>45</v>
      </c>
      <c r="G167" s="17" t="s">
        <v>45</v>
      </c>
      <c r="H167" s="17" t="s">
        <v>45</v>
      </c>
      <c r="I167" s="17" t="s">
        <v>45</v>
      </c>
      <c r="J167" s="17" t="s">
        <v>18</v>
      </c>
      <c r="K167" s="18" t="s">
        <v>46</v>
      </c>
      <c r="L167" s="19" t="s">
        <v>48</v>
      </c>
      <c r="M167" s="18" t="s">
        <v>45</v>
      </c>
      <c r="N167" s="18" t="s">
        <v>353</v>
      </c>
      <c r="O167" s="18" t="s">
        <v>354</v>
      </c>
      <c r="P167" s="18" t="s">
        <v>355</v>
      </c>
      <c r="Q167" s="29" t="s">
        <v>45</v>
      </c>
      <c r="R167" s="29" t="s">
        <v>45</v>
      </c>
      <c r="S167" s="29" t="s">
        <v>51</v>
      </c>
      <c r="T167" s="29" t="s">
        <v>52</v>
      </c>
      <c r="U167" s="29" t="s">
        <v>45</v>
      </c>
      <c r="V167" s="29" t="s">
        <v>45</v>
      </c>
      <c r="W167" s="29" t="s">
        <v>52</v>
      </c>
      <c r="X167" s="29" t="s">
        <v>45</v>
      </c>
      <c r="Y167" s="29" t="s">
        <v>45</v>
      </c>
      <c r="Z167" s="29" t="s">
        <v>52</v>
      </c>
      <c r="AA167" s="29" t="s">
        <v>45</v>
      </c>
      <c r="AB167" s="29" t="s">
        <v>45</v>
      </c>
      <c r="AC167" s="29" t="s">
        <v>45</v>
      </c>
      <c r="AD167" s="29" t="s">
        <v>45</v>
      </c>
      <c r="AE167" s="29" t="s">
        <v>52</v>
      </c>
      <c r="AF167" s="29" t="s">
        <v>45</v>
      </c>
      <c r="AG167" s="29" t="s">
        <v>45</v>
      </c>
      <c r="AH167" s="29" t="s">
        <v>45</v>
      </c>
      <c r="AI167" s="29" t="s">
        <v>52</v>
      </c>
      <c r="AJ167" s="29" t="s">
        <v>45</v>
      </c>
      <c r="AK167" s="29" t="s">
        <v>45</v>
      </c>
      <c r="AL167" s="29" t="s">
        <v>52</v>
      </c>
      <c r="AM167" s="29" t="s">
        <v>45</v>
      </c>
      <c r="AN167" s="29" t="s">
        <v>45</v>
      </c>
      <c r="AO167" s="29" t="s">
        <v>45</v>
      </c>
      <c r="AP167" s="29" t="s">
        <v>45</v>
      </c>
      <c r="AQ167" s="29" t="s">
        <v>45</v>
      </c>
      <c r="AR167" s="29" t="s">
        <v>45</v>
      </c>
    </row>
    <row r="168" spans="1:44" ht="15.75" customHeight="1" x14ac:dyDescent="0.25">
      <c r="A168" s="17" t="s">
        <v>702</v>
      </c>
      <c r="B168" s="17" t="s">
        <v>703</v>
      </c>
      <c r="C168" s="30" t="s">
        <v>704</v>
      </c>
      <c r="D168" s="23" t="s">
        <v>45</v>
      </c>
      <c r="E168" s="17" t="s">
        <v>45</v>
      </c>
      <c r="F168" s="17" t="s">
        <v>45</v>
      </c>
      <c r="G168" s="17" t="s">
        <v>45</v>
      </c>
      <c r="H168" s="17" t="s">
        <v>45</v>
      </c>
      <c r="I168" s="17" t="s">
        <v>45</v>
      </c>
      <c r="J168" s="17" t="s">
        <v>18</v>
      </c>
      <c r="K168" s="18" t="s">
        <v>46</v>
      </c>
      <c r="L168" s="19" t="s">
        <v>47</v>
      </c>
      <c r="M168" s="19" t="s">
        <v>47</v>
      </c>
      <c r="N168" s="18" t="s">
        <v>360</v>
      </c>
      <c r="O168" s="18" t="s">
        <v>361</v>
      </c>
      <c r="P168" s="18" t="s">
        <v>361</v>
      </c>
      <c r="Q168" s="29" t="s">
        <v>45</v>
      </c>
      <c r="R168" s="29" t="s">
        <v>45</v>
      </c>
      <c r="S168" s="29" t="s">
        <v>292</v>
      </c>
      <c r="T168" s="29" t="s">
        <v>52</v>
      </c>
      <c r="U168" s="29" t="s">
        <v>45</v>
      </c>
      <c r="V168" s="29" t="s">
        <v>45</v>
      </c>
      <c r="W168" s="29" t="s">
        <v>52</v>
      </c>
      <c r="X168" s="29" t="s">
        <v>45</v>
      </c>
      <c r="Y168" s="29" t="s">
        <v>45</v>
      </c>
      <c r="Z168" s="29" t="s">
        <v>52</v>
      </c>
      <c r="AA168" s="29" t="s">
        <v>45</v>
      </c>
      <c r="AB168" s="29" t="s">
        <v>45</v>
      </c>
      <c r="AC168" s="29" t="s">
        <v>45</v>
      </c>
      <c r="AD168" s="29" t="s">
        <v>45</v>
      </c>
      <c r="AE168" s="29" t="s">
        <v>52</v>
      </c>
      <c r="AF168" s="29" t="s">
        <v>45</v>
      </c>
      <c r="AG168" s="29" t="s">
        <v>45</v>
      </c>
      <c r="AH168" s="29" t="s">
        <v>45</v>
      </c>
      <c r="AI168" s="29" t="s">
        <v>52</v>
      </c>
      <c r="AJ168" s="29" t="s">
        <v>45</v>
      </c>
      <c r="AK168" s="29" t="s">
        <v>45</v>
      </c>
      <c r="AL168" s="29" t="s">
        <v>52</v>
      </c>
      <c r="AM168" s="29" t="s">
        <v>45</v>
      </c>
      <c r="AN168" s="29" t="s">
        <v>45</v>
      </c>
      <c r="AO168" s="29" t="s">
        <v>45</v>
      </c>
      <c r="AP168" s="29" t="s">
        <v>45</v>
      </c>
      <c r="AQ168" s="29" t="s">
        <v>45</v>
      </c>
      <c r="AR168" s="29" t="s">
        <v>45</v>
      </c>
    </row>
    <row r="169" spans="1:44" ht="15.75" customHeight="1" x14ac:dyDescent="0.25">
      <c r="A169" s="17" t="s">
        <v>705</v>
      </c>
      <c r="B169" s="17" t="s">
        <v>706</v>
      </c>
      <c r="C169" s="30" t="s">
        <v>707</v>
      </c>
      <c r="D169" s="23" t="s">
        <v>45</v>
      </c>
      <c r="E169" s="17" t="s">
        <v>45</v>
      </c>
      <c r="F169" s="17" t="s">
        <v>45</v>
      </c>
      <c r="G169" s="17" t="s">
        <v>45</v>
      </c>
      <c r="H169" s="17" t="s">
        <v>45</v>
      </c>
      <c r="I169" s="17" t="s">
        <v>45</v>
      </c>
      <c r="J169" s="17" t="s">
        <v>18</v>
      </c>
      <c r="K169" s="18" t="s">
        <v>46</v>
      </c>
      <c r="L169" s="19" t="s">
        <v>48</v>
      </c>
      <c r="M169" s="18" t="s">
        <v>45</v>
      </c>
      <c r="N169" s="18" t="s">
        <v>353</v>
      </c>
      <c r="O169" s="18" t="s">
        <v>354</v>
      </c>
      <c r="P169" s="18" t="s">
        <v>355</v>
      </c>
      <c r="Q169" s="29" t="s">
        <v>45</v>
      </c>
      <c r="R169" s="29" t="s">
        <v>45</v>
      </c>
      <c r="S169" s="29" t="s">
        <v>105</v>
      </c>
      <c r="T169" s="29" t="s">
        <v>52</v>
      </c>
      <c r="U169" s="29" t="s">
        <v>45</v>
      </c>
      <c r="V169" s="29" t="s">
        <v>45</v>
      </c>
      <c r="W169" s="29" t="s">
        <v>52</v>
      </c>
      <c r="X169" s="29" t="s">
        <v>45</v>
      </c>
      <c r="Y169" s="29" t="s">
        <v>45</v>
      </c>
      <c r="Z169" s="29" t="s">
        <v>52</v>
      </c>
      <c r="AA169" s="29" t="s">
        <v>45</v>
      </c>
      <c r="AB169" s="29" t="s">
        <v>45</v>
      </c>
      <c r="AC169" s="29" t="s">
        <v>45</v>
      </c>
      <c r="AD169" s="29" t="s">
        <v>45</v>
      </c>
      <c r="AE169" s="29" t="s">
        <v>52</v>
      </c>
      <c r="AF169" s="29" t="s">
        <v>45</v>
      </c>
      <c r="AG169" s="29" t="s">
        <v>45</v>
      </c>
      <c r="AH169" s="29" t="s">
        <v>45</v>
      </c>
      <c r="AI169" s="29" t="s">
        <v>52</v>
      </c>
      <c r="AJ169" s="29" t="s">
        <v>45</v>
      </c>
      <c r="AK169" s="29" t="s">
        <v>45</v>
      </c>
      <c r="AL169" s="29" t="s">
        <v>52</v>
      </c>
      <c r="AM169" s="29" t="s">
        <v>45</v>
      </c>
      <c r="AN169" s="29" t="s">
        <v>45</v>
      </c>
      <c r="AO169" s="29" t="s">
        <v>45</v>
      </c>
      <c r="AP169" s="29" t="s">
        <v>45</v>
      </c>
      <c r="AQ169" s="29" t="s">
        <v>45</v>
      </c>
      <c r="AR169" s="29" t="s">
        <v>45</v>
      </c>
    </row>
    <row r="170" spans="1:44" ht="15.75" customHeight="1" x14ac:dyDescent="0.25">
      <c r="A170" s="17" t="s">
        <v>45</v>
      </c>
      <c r="B170" s="17" t="s">
        <v>45</v>
      </c>
      <c r="C170" s="30" t="s">
        <v>708</v>
      </c>
      <c r="D170" s="23" t="s">
        <v>45</v>
      </c>
      <c r="E170" s="17" t="s">
        <v>45</v>
      </c>
      <c r="F170" s="17" t="s">
        <v>45</v>
      </c>
      <c r="G170" s="17" t="s">
        <v>45</v>
      </c>
      <c r="H170" s="17" t="s">
        <v>45</v>
      </c>
      <c r="I170" s="17" t="s">
        <v>45</v>
      </c>
      <c r="J170" s="17" t="s">
        <v>18</v>
      </c>
      <c r="K170" s="18" t="s">
        <v>52</v>
      </c>
      <c r="L170" s="18" t="s">
        <v>45</v>
      </c>
      <c r="M170" s="18" t="s">
        <v>45</v>
      </c>
      <c r="N170" s="18" t="s">
        <v>45</v>
      </c>
      <c r="O170" s="18" t="s">
        <v>45</v>
      </c>
      <c r="P170" s="18" t="s">
        <v>45</v>
      </c>
      <c r="Q170" s="29" t="s">
        <v>45</v>
      </c>
      <c r="R170" s="29" t="s">
        <v>45</v>
      </c>
      <c r="S170" s="29" t="s">
        <v>45</v>
      </c>
      <c r="T170" s="29" t="s">
        <v>52</v>
      </c>
      <c r="U170" s="29" t="s">
        <v>45</v>
      </c>
      <c r="V170" s="29" t="s">
        <v>45</v>
      </c>
      <c r="W170" s="29" t="s">
        <v>52</v>
      </c>
      <c r="X170" s="29" t="s">
        <v>45</v>
      </c>
      <c r="Y170" s="29" t="s">
        <v>45</v>
      </c>
      <c r="Z170" s="29" t="s">
        <v>52</v>
      </c>
      <c r="AA170" s="29" t="s">
        <v>45</v>
      </c>
      <c r="AB170" s="29" t="s">
        <v>45</v>
      </c>
      <c r="AC170" s="29" t="s">
        <v>45</v>
      </c>
      <c r="AD170" s="29" t="s">
        <v>45</v>
      </c>
      <c r="AE170" s="29" t="s">
        <v>52</v>
      </c>
      <c r="AF170" s="29" t="s">
        <v>45</v>
      </c>
      <c r="AG170" s="29" t="s">
        <v>45</v>
      </c>
      <c r="AH170" s="29" t="s">
        <v>45</v>
      </c>
      <c r="AI170" s="29" t="s">
        <v>52</v>
      </c>
      <c r="AJ170" s="29" t="s">
        <v>45</v>
      </c>
      <c r="AK170" s="29" t="s">
        <v>45</v>
      </c>
      <c r="AL170" s="29" t="s">
        <v>52</v>
      </c>
      <c r="AM170" s="29" t="s">
        <v>45</v>
      </c>
      <c r="AN170" s="29" t="s">
        <v>45</v>
      </c>
      <c r="AO170" s="29" t="s">
        <v>45</v>
      </c>
      <c r="AP170" s="29" t="s">
        <v>45</v>
      </c>
      <c r="AQ170" s="29" t="s">
        <v>45</v>
      </c>
      <c r="AR170" s="29" t="s">
        <v>45</v>
      </c>
    </row>
    <row r="171" spans="1:44" ht="15.75" customHeight="1" x14ac:dyDescent="0.25">
      <c r="A171" s="17" t="s">
        <v>709</v>
      </c>
      <c r="B171" s="17" t="s">
        <v>710</v>
      </c>
      <c r="C171" s="30" t="s">
        <v>711</v>
      </c>
      <c r="D171" s="23" t="s">
        <v>45</v>
      </c>
      <c r="E171" s="17" t="s">
        <v>45</v>
      </c>
      <c r="F171" s="17" t="s">
        <v>45</v>
      </c>
      <c r="G171" s="17" t="s">
        <v>45</v>
      </c>
      <c r="H171" s="17" t="s">
        <v>45</v>
      </c>
      <c r="I171" s="17" t="s">
        <v>45</v>
      </c>
      <c r="J171" s="17" t="s">
        <v>18</v>
      </c>
      <c r="K171" s="18" t="s">
        <v>46</v>
      </c>
      <c r="L171" s="19" t="s">
        <v>48</v>
      </c>
      <c r="M171" s="18" t="s">
        <v>45</v>
      </c>
      <c r="N171" s="18" t="s">
        <v>353</v>
      </c>
      <c r="O171" s="18" t="s">
        <v>354</v>
      </c>
      <c r="P171" s="18" t="s">
        <v>355</v>
      </c>
      <c r="Q171" s="29" t="s">
        <v>45</v>
      </c>
      <c r="R171" s="29" t="s">
        <v>45</v>
      </c>
      <c r="S171" s="29" t="s">
        <v>105</v>
      </c>
      <c r="T171" s="29" t="s">
        <v>52</v>
      </c>
      <c r="U171" s="29" t="s">
        <v>45</v>
      </c>
      <c r="V171" s="29" t="s">
        <v>45</v>
      </c>
      <c r="W171" s="29" t="s">
        <v>52</v>
      </c>
      <c r="X171" s="29" t="s">
        <v>45</v>
      </c>
      <c r="Y171" s="29" t="s">
        <v>45</v>
      </c>
      <c r="Z171" s="29" t="s">
        <v>52</v>
      </c>
      <c r="AA171" s="29" t="s">
        <v>45</v>
      </c>
      <c r="AB171" s="29" t="s">
        <v>45</v>
      </c>
      <c r="AC171" s="29" t="s">
        <v>45</v>
      </c>
      <c r="AD171" s="29" t="s">
        <v>45</v>
      </c>
      <c r="AE171" s="29" t="s">
        <v>52</v>
      </c>
      <c r="AF171" s="29" t="s">
        <v>45</v>
      </c>
      <c r="AG171" s="29" t="s">
        <v>45</v>
      </c>
      <c r="AH171" s="29" t="s">
        <v>45</v>
      </c>
      <c r="AI171" s="29" t="s">
        <v>52</v>
      </c>
      <c r="AJ171" s="29" t="s">
        <v>45</v>
      </c>
      <c r="AK171" s="29" t="s">
        <v>45</v>
      </c>
      <c r="AL171" s="29" t="s">
        <v>52</v>
      </c>
      <c r="AM171" s="29" t="s">
        <v>45</v>
      </c>
      <c r="AN171" s="29" t="s">
        <v>45</v>
      </c>
      <c r="AO171" s="29" t="s">
        <v>45</v>
      </c>
      <c r="AP171" s="29" t="s">
        <v>45</v>
      </c>
      <c r="AQ171" s="29" t="s">
        <v>45</v>
      </c>
      <c r="AR171" s="29" t="s">
        <v>45</v>
      </c>
    </row>
    <row r="172" spans="1:44" ht="15.75" customHeight="1" x14ac:dyDescent="0.25">
      <c r="A172" s="17" t="s">
        <v>45</v>
      </c>
      <c r="B172" s="17" t="s">
        <v>45</v>
      </c>
      <c r="C172" s="30" t="s">
        <v>712</v>
      </c>
      <c r="D172" s="23" t="s">
        <v>45</v>
      </c>
      <c r="E172" s="17" t="s">
        <v>45</v>
      </c>
      <c r="F172" s="17" t="s">
        <v>45</v>
      </c>
      <c r="G172" s="17" t="s">
        <v>45</v>
      </c>
      <c r="H172" s="17" t="s">
        <v>45</v>
      </c>
      <c r="I172" s="17" t="s">
        <v>45</v>
      </c>
      <c r="J172" s="17" t="s">
        <v>18</v>
      </c>
      <c r="K172" s="18" t="s">
        <v>52</v>
      </c>
      <c r="L172" s="18" t="s">
        <v>45</v>
      </c>
      <c r="M172" s="18" t="s">
        <v>45</v>
      </c>
      <c r="N172" s="18" t="s">
        <v>45</v>
      </c>
      <c r="O172" s="18" t="s">
        <v>45</v>
      </c>
      <c r="P172" s="18" t="s">
        <v>45</v>
      </c>
      <c r="Q172" s="29" t="s">
        <v>45</v>
      </c>
      <c r="R172" s="29" t="s">
        <v>45</v>
      </c>
      <c r="S172" s="29" t="s">
        <v>45</v>
      </c>
      <c r="T172" s="29" t="s">
        <v>52</v>
      </c>
      <c r="U172" s="29" t="s">
        <v>45</v>
      </c>
      <c r="V172" s="29" t="s">
        <v>45</v>
      </c>
      <c r="W172" s="29" t="s">
        <v>52</v>
      </c>
      <c r="X172" s="29" t="s">
        <v>45</v>
      </c>
      <c r="Y172" s="29" t="s">
        <v>45</v>
      </c>
      <c r="Z172" s="29" t="s">
        <v>52</v>
      </c>
      <c r="AA172" s="29" t="s">
        <v>45</v>
      </c>
      <c r="AB172" s="29" t="s">
        <v>45</v>
      </c>
      <c r="AC172" s="29" t="s">
        <v>45</v>
      </c>
      <c r="AD172" s="29" t="s">
        <v>45</v>
      </c>
      <c r="AE172" s="29" t="s">
        <v>52</v>
      </c>
      <c r="AF172" s="29" t="s">
        <v>45</v>
      </c>
      <c r="AG172" s="29" t="s">
        <v>45</v>
      </c>
      <c r="AH172" s="29" t="s">
        <v>45</v>
      </c>
      <c r="AI172" s="29" t="s">
        <v>52</v>
      </c>
      <c r="AJ172" s="29" t="s">
        <v>45</v>
      </c>
      <c r="AK172" s="29" t="s">
        <v>45</v>
      </c>
      <c r="AL172" s="29" t="s">
        <v>52</v>
      </c>
      <c r="AM172" s="29" t="s">
        <v>45</v>
      </c>
      <c r="AN172" s="29" t="s">
        <v>45</v>
      </c>
      <c r="AO172" s="29" t="s">
        <v>45</v>
      </c>
      <c r="AP172" s="29" t="s">
        <v>45</v>
      </c>
      <c r="AQ172" s="29" t="s">
        <v>45</v>
      </c>
      <c r="AR172" s="29" t="s">
        <v>45</v>
      </c>
    </row>
    <row r="173" spans="1:44" ht="15.75" customHeight="1" x14ac:dyDescent="0.25">
      <c r="A173" s="17" t="s">
        <v>45</v>
      </c>
      <c r="B173" s="17" t="s">
        <v>45</v>
      </c>
      <c r="C173" s="30" t="s">
        <v>713</v>
      </c>
      <c r="D173" s="23" t="s">
        <v>45</v>
      </c>
      <c r="E173" s="17" t="s">
        <v>45</v>
      </c>
      <c r="F173" s="17" t="s">
        <v>45</v>
      </c>
      <c r="G173" s="17" t="s">
        <v>45</v>
      </c>
      <c r="H173" s="17" t="s">
        <v>45</v>
      </c>
      <c r="I173" s="17" t="s">
        <v>45</v>
      </c>
      <c r="J173" s="17" t="s">
        <v>18</v>
      </c>
      <c r="K173" s="18" t="s">
        <v>52</v>
      </c>
      <c r="L173" s="18" t="s">
        <v>45</v>
      </c>
      <c r="M173" s="18" t="s">
        <v>45</v>
      </c>
      <c r="N173" s="18" t="s">
        <v>45</v>
      </c>
      <c r="O173" s="18" t="s">
        <v>45</v>
      </c>
      <c r="P173" s="18" t="s">
        <v>45</v>
      </c>
      <c r="Q173" s="29" t="s">
        <v>45</v>
      </c>
      <c r="R173" s="29" t="s">
        <v>45</v>
      </c>
      <c r="S173" s="29" t="s">
        <v>45</v>
      </c>
      <c r="T173" s="29" t="s">
        <v>52</v>
      </c>
      <c r="U173" s="29" t="s">
        <v>45</v>
      </c>
      <c r="V173" s="29" t="s">
        <v>45</v>
      </c>
      <c r="W173" s="29" t="s">
        <v>52</v>
      </c>
      <c r="X173" s="29" t="s">
        <v>45</v>
      </c>
      <c r="Y173" s="29" t="s">
        <v>45</v>
      </c>
      <c r="Z173" s="29" t="s">
        <v>52</v>
      </c>
      <c r="AA173" s="29" t="s">
        <v>45</v>
      </c>
      <c r="AB173" s="29" t="s">
        <v>45</v>
      </c>
      <c r="AC173" s="29" t="s">
        <v>45</v>
      </c>
      <c r="AD173" s="29" t="s">
        <v>45</v>
      </c>
      <c r="AE173" s="29" t="s">
        <v>52</v>
      </c>
      <c r="AF173" s="29" t="s">
        <v>45</v>
      </c>
      <c r="AG173" s="29" t="s">
        <v>45</v>
      </c>
      <c r="AH173" s="29" t="s">
        <v>45</v>
      </c>
      <c r="AI173" s="29" t="s">
        <v>52</v>
      </c>
      <c r="AJ173" s="29" t="s">
        <v>45</v>
      </c>
      <c r="AK173" s="29" t="s">
        <v>45</v>
      </c>
      <c r="AL173" s="29" t="s">
        <v>52</v>
      </c>
      <c r="AM173" s="29" t="s">
        <v>45</v>
      </c>
      <c r="AN173" s="29" t="s">
        <v>45</v>
      </c>
      <c r="AO173" s="29" t="s">
        <v>45</v>
      </c>
      <c r="AP173" s="29" t="s">
        <v>45</v>
      </c>
      <c r="AQ173" s="29" t="s">
        <v>45</v>
      </c>
      <c r="AR173" s="29" t="s">
        <v>45</v>
      </c>
    </row>
    <row r="174" spans="1:44" ht="15.75" customHeight="1" x14ac:dyDescent="0.25">
      <c r="A174" s="17" t="s">
        <v>714</v>
      </c>
      <c r="B174" s="17" t="s">
        <v>715</v>
      </c>
      <c r="C174" s="30" t="s">
        <v>716</v>
      </c>
      <c r="D174" s="23" t="s">
        <v>45</v>
      </c>
      <c r="E174" s="17" t="s">
        <v>45</v>
      </c>
      <c r="F174" s="17" t="s">
        <v>45</v>
      </c>
      <c r="G174" s="17" t="s">
        <v>45</v>
      </c>
      <c r="H174" s="17" t="s">
        <v>45</v>
      </c>
      <c r="I174" s="17" t="s">
        <v>45</v>
      </c>
      <c r="J174" s="17" t="s">
        <v>18</v>
      </c>
      <c r="K174" s="18" t="s">
        <v>46</v>
      </c>
      <c r="L174" s="19" t="s">
        <v>48</v>
      </c>
      <c r="M174" s="18" t="s">
        <v>45</v>
      </c>
      <c r="N174" s="18" t="s">
        <v>365</v>
      </c>
      <c r="O174" s="18" t="s">
        <v>366</v>
      </c>
      <c r="P174" s="18" t="s">
        <v>366</v>
      </c>
      <c r="Q174" s="29" t="s">
        <v>45</v>
      </c>
      <c r="R174" s="29" t="s">
        <v>45</v>
      </c>
      <c r="S174" s="29" t="s">
        <v>105</v>
      </c>
      <c r="T174" s="29" t="s">
        <v>52</v>
      </c>
      <c r="U174" s="29" t="s">
        <v>45</v>
      </c>
      <c r="V174" s="29" t="s">
        <v>45</v>
      </c>
      <c r="W174" s="29" t="s">
        <v>52</v>
      </c>
      <c r="X174" s="29" t="s">
        <v>45</v>
      </c>
      <c r="Y174" s="29" t="s">
        <v>45</v>
      </c>
      <c r="Z174" s="29" t="s">
        <v>52</v>
      </c>
      <c r="AA174" s="29" t="s">
        <v>45</v>
      </c>
      <c r="AB174" s="29" t="s">
        <v>45</v>
      </c>
      <c r="AC174" s="29" t="s">
        <v>45</v>
      </c>
      <c r="AD174" s="29" t="s">
        <v>45</v>
      </c>
      <c r="AE174" s="29" t="s">
        <v>52</v>
      </c>
      <c r="AF174" s="29" t="s">
        <v>45</v>
      </c>
      <c r="AG174" s="29" t="s">
        <v>45</v>
      </c>
      <c r="AH174" s="29" t="s">
        <v>45</v>
      </c>
      <c r="AI174" s="29" t="s">
        <v>52</v>
      </c>
      <c r="AJ174" s="29" t="s">
        <v>45</v>
      </c>
      <c r="AK174" s="29" t="s">
        <v>45</v>
      </c>
      <c r="AL174" s="29" t="s">
        <v>52</v>
      </c>
      <c r="AM174" s="29" t="s">
        <v>45</v>
      </c>
      <c r="AN174" s="29" t="s">
        <v>45</v>
      </c>
      <c r="AO174" s="29" t="s">
        <v>45</v>
      </c>
      <c r="AP174" s="29" t="s">
        <v>45</v>
      </c>
      <c r="AQ174" s="29" t="s">
        <v>45</v>
      </c>
      <c r="AR174" s="29" t="s">
        <v>45</v>
      </c>
    </row>
    <row r="175" spans="1:44" ht="15.75" customHeight="1" x14ac:dyDescent="0.25">
      <c r="A175" s="17" t="s">
        <v>717</v>
      </c>
      <c r="B175" s="17" t="s">
        <v>718</v>
      </c>
      <c r="C175" s="30" t="s">
        <v>719</v>
      </c>
      <c r="D175" s="23" t="s">
        <v>45</v>
      </c>
      <c r="E175" s="17" t="s">
        <v>45</v>
      </c>
      <c r="F175" s="17" t="s">
        <v>45</v>
      </c>
      <c r="G175" s="17" t="s">
        <v>45</v>
      </c>
      <c r="H175" s="17" t="s">
        <v>45</v>
      </c>
      <c r="I175" s="17" t="s">
        <v>45</v>
      </c>
      <c r="J175" s="17" t="s">
        <v>18</v>
      </c>
      <c r="K175" s="18" t="s">
        <v>46</v>
      </c>
      <c r="L175" s="19" t="s">
        <v>48</v>
      </c>
      <c r="M175" s="18" t="s">
        <v>45</v>
      </c>
      <c r="N175" s="18" t="s">
        <v>353</v>
      </c>
      <c r="O175" s="18" t="s">
        <v>354</v>
      </c>
      <c r="P175" s="18" t="s">
        <v>355</v>
      </c>
      <c r="Q175" s="29" t="s">
        <v>45</v>
      </c>
      <c r="R175" s="29" t="s">
        <v>45</v>
      </c>
      <c r="S175" s="29" t="s">
        <v>76</v>
      </c>
      <c r="T175" s="29" t="s">
        <v>52</v>
      </c>
      <c r="U175" s="29" t="s">
        <v>45</v>
      </c>
      <c r="V175" s="29" t="s">
        <v>45</v>
      </c>
      <c r="W175" s="29" t="s">
        <v>52</v>
      </c>
      <c r="X175" s="29" t="s">
        <v>45</v>
      </c>
      <c r="Y175" s="29" t="s">
        <v>45</v>
      </c>
      <c r="Z175" s="29" t="s">
        <v>52</v>
      </c>
      <c r="AA175" s="29" t="s">
        <v>45</v>
      </c>
      <c r="AB175" s="29" t="s">
        <v>45</v>
      </c>
      <c r="AC175" s="29" t="s">
        <v>45</v>
      </c>
      <c r="AD175" s="29" t="s">
        <v>45</v>
      </c>
      <c r="AE175" s="29" t="s">
        <v>52</v>
      </c>
      <c r="AF175" s="29" t="s">
        <v>45</v>
      </c>
      <c r="AG175" s="29" t="s">
        <v>45</v>
      </c>
      <c r="AH175" s="29" t="s">
        <v>45</v>
      </c>
      <c r="AI175" s="29" t="s">
        <v>52</v>
      </c>
      <c r="AJ175" s="29" t="s">
        <v>45</v>
      </c>
      <c r="AK175" s="29" t="s">
        <v>45</v>
      </c>
      <c r="AL175" s="29" t="s">
        <v>52</v>
      </c>
      <c r="AM175" s="29" t="s">
        <v>45</v>
      </c>
      <c r="AN175" s="29" t="s">
        <v>45</v>
      </c>
      <c r="AO175" s="29" t="s">
        <v>45</v>
      </c>
      <c r="AP175" s="29" t="s">
        <v>45</v>
      </c>
      <c r="AQ175" s="29" t="s">
        <v>45</v>
      </c>
      <c r="AR175" s="29" t="s">
        <v>45</v>
      </c>
    </row>
    <row r="176" spans="1:44" ht="15.75" customHeight="1" x14ac:dyDescent="0.25">
      <c r="A176" s="17" t="s">
        <v>720</v>
      </c>
      <c r="B176" s="17" t="s">
        <v>721</v>
      </c>
      <c r="C176" s="30" t="s">
        <v>722</v>
      </c>
      <c r="D176" s="23" t="s">
        <v>45</v>
      </c>
      <c r="E176" s="18" t="s">
        <v>45</v>
      </c>
      <c r="F176" s="18" t="s">
        <v>45</v>
      </c>
      <c r="G176" s="17" t="s">
        <v>45</v>
      </c>
      <c r="H176" s="18" t="s">
        <v>45</v>
      </c>
      <c r="I176" s="17" t="s">
        <v>45</v>
      </c>
      <c r="J176" s="17" t="s">
        <v>18</v>
      </c>
      <c r="K176" s="18" t="s">
        <v>46</v>
      </c>
      <c r="L176" s="19" t="s">
        <v>47</v>
      </c>
      <c r="M176" s="19" t="s">
        <v>47</v>
      </c>
      <c r="N176" s="18" t="s">
        <v>723</v>
      </c>
      <c r="O176" s="18" t="s">
        <v>724</v>
      </c>
      <c r="P176" s="18" t="s">
        <v>725</v>
      </c>
      <c r="Q176" s="29" t="s">
        <v>45</v>
      </c>
      <c r="R176" s="29" t="s">
        <v>45</v>
      </c>
      <c r="S176" s="29" t="s">
        <v>135</v>
      </c>
      <c r="T176" s="29" t="s">
        <v>52</v>
      </c>
      <c r="U176" s="29" t="s">
        <v>45</v>
      </c>
      <c r="V176" s="29" t="s">
        <v>45</v>
      </c>
      <c r="W176" s="29" t="s">
        <v>52</v>
      </c>
      <c r="X176" s="29" t="s">
        <v>45</v>
      </c>
      <c r="Y176" s="29" t="s">
        <v>45</v>
      </c>
      <c r="Z176" s="29" t="s">
        <v>52</v>
      </c>
      <c r="AA176" s="29" t="s">
        <v>45</v>
      </c>
      <c r="AB176" s="29" t="s">
        <v>45</v>
      </c>
      <c r="AC176" s="29" t="s">
        <v>45</v>
      </c>
      <c r="AD176" s="29" t="s">
        <v>45</v>
      </c>
      <c r="AE176" s="29" t="s">
        <v>52</v>
      </c>
      <c r="AF176" s="29" t="s">
        <v>45</v>
      </c>
      <c r="AG176" s="29" t="s">
        <v>45</v>
      </c>
      <c r="AH176" s="29" t="s">
        <v>45</v>
      </c>
      <c r="AI176" s="29" t="s">
        <v>52</v>
      </c>
      <c r="AJ176" s="29" t="s">
        <v>45</v>
      </c>
      <c r="AK176" s="29" t="s">
        <v>45</v>
      </c>
      <c r="AL176" s="29" t="s">
        <v>52</v>
      </c>
      <c r="AM176" s="29" t="s">
        <v>45</v>
      </c>
      <c r="AN176" s="29" t="s">
        <v>45</v>
      </c>
      <c r="AO176" s="29" t="s">
        <v>45</v>
      </c>
      <c r="AP176" s="29" t="s">
        <v>45</v>
      </c>
      <c r="AQ176" s="29" t="s">
        <v>45</v>
      </c>
      <c r="AR176" s="29" t="s">
        <v>45</v>
      </c>
    </row>
    <row r="177" spans="1:44" ht="15.75" customHeight="1" x14ac:dyDescent="0.25">
      <c r="A177" s="17" t="s">
        <v>726</v>
      </c>
      <c r="B177" s="17" t="s">
        <v>727</v>
      </c>
      <c r="C177" s="30" t="s">
        <v>728</v>
      </c>
      <c r="D177" s="23" t="s">
        <v>45</v>
      </c>
      <c r="E177" s="17" t="s">
        <v>45</v>
      </c>
      <c r="F177" s="17" t="s">
        <v>45</v>
      </c>
      <c r="G177" s="17" t="s">
        <v>45</v>
      </c>
      <c r="H177" s="17" t="s">
        <v>45</v>
      </c>
      <c r="I177" s="17" t="s">
        <v>45</v>
      </c>
      <c r="J177" s="17" t="s">
        <v>18</v>
      </c>
      <c r="K177" s="18" t="s">
        <v>46</v>
      </c>
      <c r="L177" s="19" t="s">
        <v>47</v>
      </c>
      <c r="M177" s="19" t="s">
        <v>47</v>
      </c>
      <c r="N177" s="18" t="s">
        <v>360</v>
      </c>
      <c r="O177" s="18" t="s">
        <v>361</v>
      </c>
      <c r="P177" s="18" t="s">
        <v>361</v>
      </c>
      <c r="Q177" s="29" t="s">
        <v>45</v>
      </c>
      <c r="R177" s="29" t="s">
        <v>45</v>
      </c>
      <c r="S177" s="29" t="s">
        <v>197</v>
      </c>
      <c r="T177" s="29" t="s">
        <v>52</v>
      </c>
      <c r="U177" s="29" t="s">
        <v>45</v>
      </c>
      <c r="V177" s="29" t="s">
        <v>45</v>
      </c>
      <c r="W177" s="29" t="s">
        <v>52</v>
      </c>
      <c r="X177" s="29" t="s">
        <v>45</v>
      </c>
      <c r="Y177" s="29" t="s">
        <v>45</v>
      </c>
      <c r="Z177" s="29" t="s">
        <v>52</v>
      </c>
      <c r="AA177" s="29" t="s">
        <v>45</v>
      </c>
      <c r="AB177" s="29" t="s">
        <v>45</v>
      </c>
      <c r="AC177" s="29" t="s">
        <v>45</v>
      </c>
      <c r="AD177" s="29" t="s">
        <v>45</v>
      </c>
      <c r="AE177" s="29" t="s">
        <v>52</v>
      </c>
      <c r="AF177" s="29" t="s">
        <v>45</v>
      </c>
      <c r="AG177" s="29" t="s">
        <v>45</v>
      </c>
      <c r="AH177" s="29" t="s">
        <v>45</v>
      </c>
      <c r="AI177" s="29" t="s">
        <v>52</v>
      </c>
      <c r="AJ177" s="29" t="s">
        <v>45</v>
      </c>
      <c r="AK177" s="29" t="s">
        <v>45</v>
      </c>
      <c r="AL177" s="29" t="s">
        <v>52</v>
      </c>
      <c r="AM177" s="29" t="s">
        <v>45</v>
      </c>
      <c r="AN177" s="29" t="s">
        <v>45</v>
      </c>
      <c r="AO177" s="29" t="s">
        <v>45</v>
      </c>
      <c r="AP177" s="29" t="s">
        <v>45</v>
      </c>
      <c r="AQ177" s="29" t="s">
        <v>45</v>
      </c>
      <c r="AR177" s="29" t="s">
        <v>45</v>
      </c>
    </row>
    <row r="178" spans="1:44" ht="15.75" customHeight="1" x14ac:dyDescent="0.25">
      <c r="A178" s="17" t="s">
        <v>729</v>
      </c>
      <c r="B178" s="17" t="s">
        <v>730</v>
      </c>
      <c r="C178" s="30" t="s">
        <v>731</v>
      </c>
      <c r="D178" s="23" t="s">
        <v>45</v>
      </c>
      <c r="E178" s="17" t="s">
        <v>45</v>
      </c>
      <c r="F178" s="17" t="s">
        <v>45</v>
      </c>
      <c r="G178" s="17" t="s">
        <v>45</v>
      </c>
      <c r="H178" s="17" t="s">
        <v>45</v>
      </c>
      <c r="I178" s="17" t="s">
        <v>45</v>
      </c>
      <c r="J178" s="17" t="s">
        <v>18</v>
      </c>
      <c r="K178" s="18" t="s">
        <v>46</v>
      </c>
      <c r="L178" s="19" t="s">
        <v>47</v>
      </c>
      <c r="M178" s="19" t="s">
        <v>47</v>
      </c>
      <c r="N178" s="18" t="s">
        <v>723</v>
      </c>
      <c r="O178" s="18" t="s">
        <v>724</v>
      </c>
      <c r="P178" s="18" t="s">
        <v>725</v>
      </c>
      <c r="Q178" s="29" t="s">
        <v>45</v>
      </c>
      <c r="R178" s="29" t="s">
        <v>45</v>
      </c>
      <c r="S178" s="29" t="s">
        <v>356</v>
      </c>
      <c r="T178" s="29" t="s">
        <v>52</v>
      </c>
      <c r="U178" s="29" t="s">
        <v>45</v>
      </c>
      <c r="V178" s="29" t="s">
        <v>45</v>
      </c>
      <c r="W178" s="29" t="s">
        <v>52</v>
      </c>
      <c r="X178" s="29" t="s">
        <v>45</v>
      </c>
      <c r="Y178" s="29" t="s">
        <v>45</v>
      </c>
      <c r="Z178" s="29" t="s">
        <v>52</v>
      </c>
      <c r="AA178" s="29" t="s">
        <v>45</v>
      </c>
      <c r="AB178" s="29" t="s">
        <v>45</v>
      </c>
      <c r="AC178" s="29" t="s">
        <v>45</v>
      </c>
      <c r="AD178" s="29" t="s">
        <v>45</v>
      </c>
      <c r="AE178" s="29" t="s">
        <v>52</v>
      </c>
      <c r="AF178" s="29" t="s">
        <v>45</v>
      </c>
      <c r="AG178" s="29" t="s">
        <v>45</v>
      </c>
      <c r="AH178" s="29" t="s">
        <v>45</v>
      </c>
      <c r="AI178" s="29" t="s">
        <v>52</v>
      </c>
      <c r="AJ178" s="29" t="s">
        <v>45</v>
      </c>
      <c r="AK178" s="29" t="s">
        <v>45</v>
      </c>
      <c r="AL178" s="29" t="s">
        <v>52</v>
      </c>
      <c r="AM178" s="29" t="s">
        <v>45</v>
      </c>
      <c r="AN178" s="29" t="s">
        <v>45</v>
      </c>
      <c r="AO178" s="29" t="s">
        <v>45</v>
      </c>
      <c r="AP178" s="29" t="s">
        <v>45</v>
      </c>
      <c r="AQ178" s="29" t="s">
        <v>45</v>
      </c>
      <c r="AR178" s="29" t="s">
        <v>45</v>
      </c>
    </row>
    <row r="179" spans="1:44" ht="15.75" customHeight="1" x14ac:dyDescent="0.25">
      <c r="A179" s="17" t="s">
        <v>732</v>
      </c>
      <c r="B179" s="17" t="s">
        <v>733</v>
      </c>
      <c r="C179" s="30" t="s">
        <v>734</v>
      </c>
      <c r="D179" s="23" t="s">
        <v>45</v>
      </c>
      <c r="E179" s="17" t="s">
        <v>45</v>
      </c>
      <c r="F179" s="17" t="s">
        <v>45</v>
      </c>
      <c r="G179" s="17" t="s">
        <v>45</v>
      </c>
      <c r="H179" s="17" t="s">
        <v>45</v>
      </c>
      <c r="I179" s="17" t="s">
        <v>45</v>
      </c>
      <c r="J179" s="17" t="s">
        <v>18</v>
      </c>
      <c r="K179" s="18" t="s">
        <v>46</v>
      </c>
      <c r="L179" s="19" t="s">
        <v>47</v>
      </c>
      <c r="M179" s="19" t="s">
        <v>47</v>
      </c>
      <c r="N179" s="18" t="s">
        <v>103</v>
      </c>
      <c r="O179" s="18" t="s">
        <v>104</v>
      </c>
      <c r="P179" s="18" t="s">
        <v>104</v>
      </c>
      <c r="Q179" s="29" t="s">
        <v>45</v>
      </c>
      <c r="R179" s="29" t="s">
        <v>45</v>
      </c>
      <c r="S179" s="29" t="s">
        <v>81</v>
      </c>
      <c r="T179" s="29" t="s">
        <v>52</v>
      </c>
      <c r="U179" s="29" t="s">
        <v>45</v>
      </c>
      <c r="V179" s="29" t="s">
        <v>45</v>
      </c>
      <c r="W179" s="29" t="s">
        <v>52</v>
      </c>
      <c r="X179" s="29" t="s">
        <v>45</v>
      </c>
      <c r="Y179" s="29" t="s">
        <v>45</v>
      </c>
      <c r="Z179" s="29" t="s">
        <v>52</v>
      </c>
      <c r="AA179" s="29" t="s">
        <v>45</v>
      </c>
      <c r="AB179" s="29" t="s">
        <v>45</v>
      </c>
      <c r="AC179" s="29" t="s">
        <v>45</v>
      </c>
      <c r="AD179" s="29" t="s">
        <v>45</v>
      </c>
      <c r="AE179" s="29" t="s">
        <v>52</v>
      </c>
      <c r="AF179" s="29" t="s">
        <v>45</v>
      </c>
      <c r="AG179" s="29" t="s">
        <v>45</v>
      </c>
      <c r="AH179" s="29" t="s">
        <v>45</v>
      </c>
      <c r="AI179" s="29" t="s">
        <v>52</v>
      </c>
      <c r="AJ179" s="29" t="s">
        <v>45</v>
      </c>
      <c r="AK179" s="29" t="s">
        <v>45</v>
      </c>
      <c r="AL179" s="29" t="s">
        <v>52</v>
      </c>
      <c r="AM179" s="29" t="s">
        <v>45</v>
      </c>
      <c r="AN179" s="29" t="s">
        <v>45</v>
      </c>
      <c r="AO179" s="29" t="s">
        <v>45</v>
      </c>
      <c r="AP179" s="29" t="s">
        <v>45</v>
      </c>
      <c r="AQ179" s="29" t="s">
        <v>45</v>
      </c>
      <c r="AR179" s="29" t="s">
        <v>45</v>
      </c>
    </row>
    <row r="180" spans="1:44" ht="15.75" customHeight="1" x14ac:dyDescent="0.25">
      <c r="A180" s="17" t="s">
        <v>735</v>
      </c>
      <c r="B180" s="17" t="s">
        <v>736</v>
      </c>
      <c r="C180" s="30" t="s">
        <v>737</v>
      </c>
      <c r="D180" s="23" t="s">
        <v>45</v>
      </c>
      <c r="E180" s="17" t="s">
        <v>45</v>
      </c>
      <c r="F180" s="17" t="s">
        <v>45</v>
      </c>
      <c r="G180" s="17" t="s">
        <v>45</v>
      </c>
      <c r="H180" s="17" t="s">
        <v>45</v>
      </c>
      <c r="I180" s="17" t="s">
        <v>45</v>
      </c>
      <c r="J180" s="17" t="s">
        <v>18</v>
      </c>
      <c r="K180" s="18" t="s">
        <v>46</v>
      </c>
      <c r="L180" s="19" t="s">
        <v>47</v>
      </c>
      <c r="M180" s="19" t="s">
        <v>47</v>
      </c>
      <c r="N180" s="18" t="s">
        <v>322</v>
      </c>
      <c r="O180" s="18" t="s">
        <v>323</v>
      </c>
      <c r="P180" s="18" t="s">
        <v>323</v>
      </c>
      <c r="Q180" s="29" t="s">
        <v>45</v>
      </c>
      <c r="R180" s="29" t="s">
        <v>45</v>
      </c>
      <c r="S180" s="29" t="s">
        <v>105</v>
      </c>
      <c r="T180" s="29" t="s">
        <v>52</v>
      </c>
      <c r="U180" s="29" t="s">
        <v>45</v>
      </c>
      <c r="V180" s="29" t="s">
        <v>45</v>
      </c>
      <c r="W180" s="29" t="s">
        <v>52</v>
      </c>
      <c r="X180" s="29" t="s">
        <v>45</v>
      </c>
      <c r="Y180" s="29" t="s">
        <v>45</v>
      </c>
      <c r="Z180" s="29" t="s">
        <v>52</v>
      </c>
      <c r="AA180" s="29" t="s">
        <v>45</v>
      </c>
      <c r="AB180" s="29" t="s">
        <v>45</v>
      </c>
      <c r="AC180" s="29" t="s">
        <v>45</v>
      </c>
      <c r="AD180" s="29" t="s">
        <v>45</v>
      </c>
      <c r="AE180" s="29" t="s">
        <v>52</v>
      </c>
      <c r="AF180" s="29" t="s">
        <v>45</v>
      </c>
      <c r="AG180" s="29" t="s">
        <v>45</v>
      </c>
      <c r="AH180" s="29" t="s">
        <v>45</v>
      </c>
      <c r="AI180" s="29" t="s">
        <v>52</v>
      </c>
      <c r="AJ180" s="29" t="s">
        <v>45</v>
      </c>
      <c r="AK180" s="29" t="s">
        <v>45</v>
      </c>
      <c r="AL180" s="29" t="s">
        <v>52</v>
      </c>
      <c r="AM180" s="29" t="s">
        <v>45</v>
      </c>
      <c r="AN180" s="29" t="s">
        <v>45</v>
      </c>
      <c r="AO180" s="29" t="s">
        <v>45</v>
      </c>
      <c r="AP180" s="29" t="s">
        <v>45</v>
      </c>
      <c r="AQ180" s="29" t="s">
        <v>45</v>
      </c>
      <c r="AR180" s="29" t="s">
        <v>45</v>
      </c>
    </row>
    <row r="181" spans="1:44" ht="15.75" customHeight="1" x14ac:dyDescent="0.25">
      <c r="A181" s="17" t="s">
        <v>738</v>
      </c>
      <c r="B181" s="17" t="s">
        <v>739</v>
      </c>
      <c r="C181" s="30" t="s">
        <v>740</v>
      </c>
      <c r="D181" s="23" t="s">
        <v>45</v>
      </c>
      <c r="E181" s="18" t="s">
        <v>45</v>
      </c>
      <c r="F181" s="18" t="s">
        <v>45</v>
      </c>
      <c r="G181" s="17" t="s">
        <v>45</v>
      </c>
      <c r="H181" s="17" t="s">
        <v>45</v>
      </c>
      <c r="I181" s="17" t="s">
        <v>45</v>
      </c>
      <c r="J181" s="17" t="s">
        <v>18</v>
      </c>
      <c r="K181" s="18" t="s">
        <v>46</v>
      </c>
      <c r="L181" s="19" t="s">
        <v>48</v>
      </c>
      <c r="M181" s="18" t="s">
        <v>45</v>
      </c>
      <c r="N181" s="18" t="s">
        <v>353</v>
      </c>
      <c r="O181" s="18" t="s">
        <v>354</v>
      </c>
      <c r="P181" s="18" t="s">
        <v>355</v>
      </c>
      <c r="Q181" s="29" t="s">
        <v>45</v>
      </c>
      <c r="R181" s="29" t="s">
        <v>45</v>
      </c>
      <c r="S181" s="29" t="s">
        <v>89</v>
      </c>
      <c r="T181" s="29" t="s">
        <v>52</v>
      </c>
      <c r="U181" s="29" t="s">
        <v>45</v>
      </c>
      <c r="V181" s="29" t="s">
        <v>45</v>
      </c>
      <c r="W181" s="29" t="s">
        <v>52</v>
      </c>
      <c r="X181" s="29" t="s">
        <v>45</v>
      </c>
      <c r="Y181" s="29" t="s">
        <v>45</v>
      </c>
      <c r="Z181" s="29" t="s">
        <v>52</v>
      </c>
      <c r="AA181" s="29" t="s">
        <v>45</v>
      </c>
      <c r="AB181" s="29" t="s">
        <v>45</v>
      </c>
      <c r="AC181" s="29" t="s">
        <v>45</v>
      </c>
      <c r="AD181" s="29" t="s">
        <v>45</v>
      </c>
      <c r="AE181" s="29" t="s">
        <v>52</v>
      </c>
      <c r="AF181" s="29" t="s">
        <v>45</v>
      </c>
      <c r="AG181" s="29" t="s">
        <v>45</v>
      </c>
      <c r="AH181" s="29" t="s">
        <v>45</v>
      </c>
      <c r="AI181" s="29" t="s">
        <v>52</v>
      </c>
      <c r="AJ181" s="29" t="s">
        <v>45</v>
      </c>
      <c r="AK181" s="29" t="s">
        <v>45</v>
      </c>
      <c r="AL181" s="29" t="s">
        <v>52</v>
      </c>
      <c r="AM181" s="29" t="s">
        <v>45</v>
      </c>
      <c r="AN181" s="29" t="s">
        <v>45</v>
      </c>
      <c r="AO181" s="29" t="s">
        <v>45</v>
      </c>
      <c r="AP181" s="29" t="s">
        <v>45</v>
      </c>
      <c r="AQ181" s="29" t="s">
        <v>45</v>
      </c>
      <c r="AR181" s="29" t="s">
        <v>45</v>
      </c>
    </row>
    <row r="182" spans="1:44" ht="15.75" customHeight="1" x14ac:dyDescent="0.25">
      <c r="A182" s="17" t="s">
        <v>741</v>
      </c>
      <c r="B182" s="17" t="s">
        <v>742</v>
      </c>
      <c r="C182" s="30" t="s">
        <v>743</v>
      </c>
      <c r="D182" s="23" t="s">
        <v>45</v>
      </c>
      <c r="E182" s="17" t="s">
        <v>45</v>
      </c>
      <c r="F182" s="17" t="s">
        <v>45</v>
      </c>
      <c r="G182" s="17" t="s">
        <v>45</v>
      </c>
      <c r="H182" s="17" t="s">
        <v>45</v>
      </c>
      <c r="I182" s="17" t="s">
        <v>45</v>
      </c>
      <c r="J182" s="17" t="s">
        <v>18</v>
      </c>
      <c r="K182" s="18" t="s">
        <v>46</v>
      </c>
      <c r="L182" s="19" t="s">
        <v>48</v>
      </c>
      <c r="M182" s="18" t="s">
        <v>45</v>
      </c>
      <c r="N182" s="18" t="s">
        <v>744</v>
      </c>
      <c r="O182" s="18" t="s">
        <v>745</v>
      </c>
      <c r="P182" s="18" t="s">
        <v>745</v>
      </c>
      <c r="Q182" s="29" t="s">
        <v>45</v>
      </c>
      <c r="R182" s="29" t="s">
        <v>45</v>
      </c>
      <c r="S182" s="29" t="s">
        <v>248</v>
      </c>
      <c r="T182" s="29" t="s">
        <v>52</v>
      </c>
      <c r="U182" s="29" t="s">
        <v>45</v>
      </c>
      <c r="V182" s="29" t="s">
        <v>45</v>
      </c>
      <c r="W182" s="29" t="s">
        <v>52</v>
      </c>
      <c r="X182" s="29" t="s">
        <v>45</v>
      </c>
      <c r="Y182" s="29" t="s">
        <v>45</v>
      </c>
      <c r="Z182" s="29" t="s">
        <v>52</v>
      </c>
      <c r="AA182" s="29" t="s">
        <v>45</v>
      </c>
      <c r="AB182" s="29" t="s">
        <v>45</v>
      </c>
      <c r="AC182" s="29" t="s">
        <v>45</v>
      </c>
      <c r="AD182" s="29" t="s">
        <v>45</v>
      </c>
      <c r="AE182" s="29" t="s">
        <v>52</v>
      </c>
      <c r="AF182" s="29" t="s">
        <v>45</v>
      </c>
      <c r="AG182" s="29" t="s">
        <v>45</v>
      </c>
      <c r="AH182" s="29" t="s">
        <v>45</v>
      </c>
      <c r="AI182" s="29" t="s">
        <v>52</v>
      </c>
      <c r="AJ182" s="29" t="s">
        <v>45</v>
      </c>
      <c r="AK182" s="29" t="s">
        <v>45</v>
      </c>
      <c r="AL182" s="29" t="s">
        <v>52</v>
      </c>
      <c r="AM182" s="29" t="s">
        <v>45</v>
      </c>
      <c r="AN182" s="29" t="s">
        <v>45</v>
      </c>
      <c r="AO182" s="29" t="s">
        <v>45</v>
      </c>
      <c r="AP182" s="29" t="s">
        <v>45</v>
      </c>
      <c r="AQ182" s="29" t="s">
        <v>45</v>
      </c>
      <c r="AR182" s="29" t="s">
        <v>45</v>
      </c>
    </row>
    <row r="183" spans="1:44" ht="15.75" customHeight="1" x14ac:dyDescent="0.25">
      <c r="A183" s="17" t="s">
        <v>746</v>
      </c>
      <c r="B183" s="17" t="s">
        <v>747</v>
      </c>
      <c r="C183" s="30" t="s">
        <v>748</v>
      </c>
      <c r="D183" s="23" t="s">
        <v>45</v>
      </c>
      <c r="E183" s="17" t="s">
        <v>45</v>
      </c>
      <c r="F183" s="17" t="s">
        <v>45</v>
      </c>
      <c r="G183" s="17" t="s">
        <v>45</v>
      </c>
      <c r="H183" s="17" t="s">
        <v>45</v>
      </c>
      <c r="I183" s="17" t="s">
        <v>45</v>
      </c>
      <c r="J183" s="17" t="s">
        <v>18</v>
      </c>
      <c r="K183" s="18" t="s">
        <v>46</v>
      </c>
      <c r="L183" s="19" t="s">
        <v>47</v>
      </c>
      <c r="M183" s="19" t="s">
        <v>47</v>
      </c>
      <c r="N183" s="18" t="s">
        <v>360</v>
      </c>
      <c r="O183" s="18" t="s">
        <v>361</v>
      </c>
      <c r="P183" s="18" t="s">
        <v>361</v>
      </c>
      <c r="Q183" s="29" t="s">
        <v>45</v>
      </c>
      <c r="R183" s="29" t="s">
        <v>45</v>
      </c>
      <c r="S183" s="29" t="s">
        <v>292</v>
      </c>
      <c r="T183" s="29" t="s">
        <v>52</v>
      </c>
      <c r="U183" s="29" t="s">
        <v>45</v>
      </c>
      <c r="V183" s="29" t="s">
        <v>45</v>
      </c>
      <c r="W183" s="29" t="s">
        <v>52</v>
      </c>
      <c r="X183" s="29" t="s">
        <v>45</v>
      </c>
      <c r="Y183" s="29" t="s">
        <v>45</v>
      </c>
      <c r="Z183" s="29" t="s">
        <v>52</v>
      </c>
      <c r="AA183" s="29" t="s">
        <v>45</v>
      </c>
      <c r="AB183" s="29" t="s">
        <v>45</v>
      </c>
      <c r="AC183" s="29" t="s">
        <v>45</v>
      </c>
      <c r="AD183" s="29" t="s">
        <v>45</v>
      </c>
      <c r="AE183" s="29" t="s">
        <v>52</v>
      </c>
      <c r="AF183" s="29" t="s">
        <v>45</v>
      </c>
      <c r="AG183" s="29" t="s">
        <v>45</v>
      </c>
      <c r="AH183" s="29" t="s">
        <v>45</v>
      </c>
      <c r="AI183" s="29" t="s">
        <v>52</v>
      </c>
      <c r="AJ183" s="29" t="s">
        <v>45</v>
      </c>
      <c r="AK183" s="29" t="s">
        <v>45</v>
      </c>
      <c r="AL183" s="29" t="s">
        <v>52</v>
      </c>
      <c r="AM183" s="29" t="s">
        <v>45</v>
      </c>
      <c r="AN183" s="29" t="s">
        <v>45</v>
      </c>
      <c r="AO183" s="29" t="s">
        <v>45</v>
      </c>
      <c r="AP183" s="29" t="s">
        <v>45</v>
      </c>
      <c r="AQ183" s="29" t="s">
        <v>45</v>
      </c>
      <c r="AR183" s="29" t="s">
        <v>45</v>
      </c>
    </row>
    <row r="184" spans="1:44" ht="15.75" customHeight="1" x14ac:dyDescent="0.25">
      <c r="A184" s="17" t="s">
        <v>45</v>
      </c>
      <c r="B184" s="17" t="s">
        <v>45</v>
      </c>
      <c r="C184" s="30" t="s">
        <v>749</v>
      </c>
      <c r="D184" s="23" t="s">
        <v>45</v>
      </c>
      <c r="E184" s="18" t="s">
        <v>45</v>
      </c>
      <c r="F184" s="18" t="s">
        <v>45</v>
      </c>
      <c r="G184" s="17" t="s">
        <v>45</v>
      </c>
      <c r="H184" s="17" t="s">
        <v>45</v>
      </c>
      <c r="I184" s="17" t="s">
        <v>45</v>
      </c>
      <c r="J184" s="17" t="s">
        <v>18</v>
      </c>
      <c r="K184" s="18" t="s">
        <v>52</v>
      </c>
      <c r="L184" s="18" t="s">
        <v>45</v>
      </c>
      <c r="M184" s="18" t="s">
        <v>45</v>
      </c>
      <c r="N184" s="18" t="s">
        <v>45</v>
      </c>
      <c r="O184" s="18" t="s">
        <v>45</v>
      </c>
      <c r="P184" s="18" t="s">
        <v>45</v>
      </c>
      <c r="Q184" s="29" t="s">
        <v>45</v>
      </c>
      <c r="R184" s="29" t="s">
        <v>45</v>
      </c>
      <c r="S184" s="29" t="s">
        <v>45</v>
      </c>
      <c r="T184" s="29" t="s">
        <v>52</v>
      </c>
      <c r="U184" s="29" t="s">
        <v>45</v>
      </c>
      <c r="V184" s="29" t="s">
        <v>45</v>
      </c>
      <c r="W184" s="29" t="s">
        <v>52</v>
      </c>
      <c r="X184" s="29" t="s">
        <v>45</v>
      </c>
      <c r="Y184" s="29" t="s">
        <v>45</v>
      </c>
      <c r="Z184" s="29" t="s">
        <v>52</v>
      </c>
      <c r="AA184" s="29" t="s">
        <v>45</v>
      </c>
      <c r="AB184" s="29" t="s">
        <v>45</v>
      </c>
      <c r="AC184" s="29" t="s">
        <v>45</v>
      </c>
      <c r="AD184" s="29" t="s">
        <v>45</v>
      </c>
      <c r="AE184" s="29" t="s">
        <v>52</v>
      </c>
      <c r="AF184" s="29" t="s">
        <v>45</v>
      </c>
      <c r="AG184" s="29" t="s">
        <v>45</v>
      </c>
      <c r="AH184" s="29" t="s">
        <v>45</v>
      </c>
      <c r="AI184" s="29" t="s">
        <v>52</v>
      </c>
      <c r="AJ184" s="29" t="s">
        <v>45</v>
      </c>
      <c r="AK184" s="29" t="s">
        <v>45</v>
      </c>
      <c r="AL184" s="29" t="s">
        <v>52</v>
      </c>
      <c r="AM184" s="29" t="s">
        <v>45</v>
      </c>
      <c r="AN184" s="29" t="s">
        <v>45</v>
      </c>
      <c r="AO184" s="29" t="s">
        <v>45</v>
      </c>
      <c r="AP184" s="29" t="s">
        <v>45</v>
      </c>
      <c r="AQ184" s="29" t="s">
        <v>45</v>
      </c>
      <c r="AR184" s="29" t="s">
        <v>45</v>
      </c>
    </row>
    <row r="185" spans="1:44" ht="15.75" customHeight="1" x14ac:dyDescent="0.25">
      <c r="A185" s="17" t="s">
        <v>750</v>
      </c>
      <c r="B185" s="17" t="s">
        <v>751</v>
      </c>
      <c r="C185" s="30" t="s">
        <v>752</v>
      </c>
      <c r="D185" s="23" t="s">
        <v>45</v>
      </c>
      <c r="E185" s="17" t="s">
        <v>45</v>
      </c>
      <c r="F185" s="17" t="s">
        <v>45</v>
      </c>
      <c r="G185" s="17" t="s">
        <v>45</v>
      </c>
      <c r="H185" s="17" t="s">
        <v>45</v>
      </c>
      <c r="I185" s="17" t="s">
        <v>45</v>
      </c>
      <c r="J185" s="17" t="s">
        <v>18</v>
      </c>
      <c r="K185" s="18" t="s">
        <v>46</v>
      </c>
      <c r="L185" s="19" t="s">
        <v>47</v>
      </c>
      <c r="M185" s="19" t="s">
        <v>47</v>
      </c>
      <c r="N185" s="18" t="s">
        <v>456</v>
      </c>
      <c r="O185" s="18" t="s">
        <v>457</v>
      </c>
      <c r="P185" s="18" t="s">
        <v>457</v>
      </c>
      <c r="Q185" s="29" t="s">
        <v>45</v>
      </c>
      <c r="R185" s="29" t="s">
        <v>45</v>
      </c>
      <c r="S185" s="29" t="s">
        <v>64</v>
      </c>
      <c r="T185" s="29" t="s">
        <v>52</v>
      </c>
      <c r="U185" s="29" t="s">
        <v>45</v>
      </c>
      <c r="V185" s="29" t="s">
        <v>45</v>
      </c>
      <c r="W185" s="29" t="s">
        <v>52</v>
      </c>
      <c r="X185" s="29" t="s">
        <v>45</v>
      </c>
      <c r="Y185" s="29" t="s">
        <v>45</v>
      </c>
      <c r="Z185" s="29" t="s">
        <v>52</v>
      </c>
      <c r="AA185" s="29" t="s">
        <v>45</v>
      </c>
      <c r="AB185" s="29" t="s">
        <v>45</v>
      </c>
      <c r="AC185" s="29" t="s">
        <v>45</v>
      </c>
      <c r="AD185" s="29" t="s">
        <v>45</v>
      </c>
      <c r="AE185" s="29" t="s">
        <v>52</v>
      </c>
      <c r="AF185" s="29" t="s">
        <v>45</v>
      </c>
      <c r="AG185" s="29" t="s">
        <v>45</v>
      </c>
      <c r="AH185" s="29" t="s">
        <v>45</v>
      </c>
      <c r="AI185" s="29" t="s">
        <v>52</v>
      </c>
      <c r="AJ185" s="29" t="s">
        <v>45</v>
      </c>
      <c r="AK185" s="29" t="s">
        <v>45</v>
      </c>
      <c r="AL185" s="29" t="s">
        <v>52</v>
      </c>
      <c r="AM185" s="29" t="s">
        <v>45</v>
      </c>
      <c r="AN185" s="29" t="s">
        <v>45</v>
      </c>
      <c r="AO185" s="29" t="s">
        <v>45</v>
      </c>
      <c r="AP185" s="29" t="s">
        <v>45</v>
      </c>
      <c r="AQ185" s="29" t="s">
        <v>45</v>
      </c>
      <c r="AR185" s="29" t="s">
        <v>45</v>
      </c>
    </row>
    <row r="186" spans="1:44" ht="15.75" customHeight="1" x14ac:dyDescent="0.25">
      <c r="A186" s="17" t="s">
        <v>45</v>
      </c>
      <c r="B186" s="17" t="s">
        <v>45</v>
      </c>
      <c r="C186" s="30" t="s">
        <v>753</v>
      </c>
      <c r="D186" s="23" t="s">
        <v>45</v>
      </c>
      <c r="E186" s="17" t="s">
        <v>45</v>
      </c>
      <c r="F186" s="17" t="s">
        <v>45</v>
      </c>
      <c r="G186" s="17" t="s">
        <v>45</v>
      </c>
      <c r="H186" s="17" t="s">
        <v>45</v>
      </c>
      <c r="I186" s="17" t="s">
        <v>45</v>
      </c>
      <c r="J186" s="17" t="s">
        <v>18</v>
      </c>
      <c r="K186" s="18" t="s">
        <v>52</v>
      </c>
      <c r="L186" s="18" t="s">
        <v>45</v>
      </c>
      <c r="M186" s="18" t="s">
        <v>45</v>
      </c>
      <c r="N186" s="18" t="s">
        <v>45</v>
      </c>
      <c r="O186" s="18" t="s">
        <v>45</v>
      </c>
      <c r="P186" s="18" t="s">
        <v>45</v>
      </c>
      <c r="Q186" s="29" t="s">
        <v>45</v>
      </c>
      <c r="R186" s="29" t="s">
        <v>45</v>
      </c>
      <c r="S186" s="29" t="s">
        <v>45</v>
      </c>
      <c r="T186" s="29" t="s">
        <v>52</v>
      </c>
      <c r="U186" s="29" t="s">
        <v>45</v>
      </c>
      <c r="V186" s="29" t="s">
        <v>45</v>
      </c>
      <c r="W186" s="29" t="s">
        <v>52</v>
      </c>
      <c r="X186" s="29" t="s">
        <v>45</v>
      </c>
      <c r="Y186" s="29" t="s">
        <v>45</v>
      </c>
      <c r="Z186" s="29" t="s">
        <v>52</v>
      </c>
      <c r="AA186" s="29" t="s">
        <v>45</v>
      </c>
      <c r="AB186" s="29" t="s">
        <v>45</v>
      </c>
      <c r="AC186" s="29" t="s">
        <v>45</v>
      </c>
      <c r="AD186" s="29" t="s">
        <v>45</v>
      </c>
      <c r="AE186" s="29" t="s">
        <v>52</v>
      </c>
      <c r="AF186" s="29" t="s">
        <v>45</v>
      </c>
      <c r="AG186" s="29" t="s">
        <v>45</v>
      </c>
      <c r="AH186" s="29" t="s">
        <v>45</v>
      </c>
      <c r="AI186" s="29" t="s">
        <v>52</v>
      </c>
      <c r="AJ186" s="29" t="s">
        <v>45</v>
      </c>
      <c r="AK186" s="29" t="s">
        <v>45</v>
      </c>
      <c r="AL186" s="29" t="s">
        <v>52</v>
      </c>
      <c r="AM186" s="29" t="s">
        <v>45</v>
      </c>
      <c r="AN186" s="29" t="s">
        <v>45</v>
      </c>
      <c r="AO186" s="29" t="s">
        <v>45</v>
      </c>
      <c r="AP186" s="29" t="s">
        <v>45</v>
      </c>
      <c r="AQ186" s="29" t="s">
        <v>45</v>
      </c>
      <c r="AR186" s="29" t="s">
        <v>45</v>
      </c>
    </row>
    <row r="187" spans="1:44" ht="15.75" customHeight="1" x14ac:dyDescent="0.25">
      <c r="A187" s="17" t="s">
        <v>754</v>
      </c>
      <c r="B187" s="17" t="s">
        <v>755</v>
      </c>
      <c r="C187" s="30" t="s">
        <v>756</v>
      </c>
      <c r="D187" s="23" t="s">
        <v>45</v>
      </c>
      <c r="E187" s="18" t="s">
        <v>45</v>
      </c>
      <c r="F187" s="18" t="s">
        <v>45</v>
      </c>
      <c r="G187" s="17" t="s">
        <v>45</v>
      </c>
      <c r="H187" s="17" t="s">
        <v>45</v>
      </c>
      <c r="I187" s="17" t="s">
        <v>45</v>
      </c>
      <c r="J187" s="17" t="s">
        <v>18</v>
      </c>
      <c r="K187" s="18" t="s">
        <v>46</v>
      </c>
      <c r="L187" s="19" t="s">
        <v>47</v>
      </c>
      <c r="M187" s="19" t="s">
        <v>47</v>
      </c>
      <c r="N187" s="18" t="s">
        <v>360</v>
      </c>
      <c r="O187" s="18" t="s">
        <v>361</v>
      </c>
      <c r="P187" s="18" t="s">
        <v>361</v>
      </c>
      <c r="Q187" s="29" t="s">
        <v>45</v>
      </c>
      <c r="R187" s="29" t="s">
        <v>45</v>
      </c>
      <c r="S187" s="29" t="s">
        <v>129</v>
      </c>
      <c r="T187" s="29" t="s">
        <v>52</v>
      </c>
      <c r="U187" s="29" t="s">
        <v>45</v>
      </c>
      <c r="V187" s="29" t="s">
        <v>45</v>
      </c>
      <c r="W187" s="29" t="s">
        <v>52</v>
      </c>
      <c r="X187" s="29" t="s">
        <v>45</v>
      </c>
      <c r="Y187" s="29" t="s">
        <v>45</v>
      </c>
      <c r="Z187" s="29" t="s">
        <v>52</v>
      </c>
      <c r="AA187" s="29" t="s">
        <v>45</v>
      </c>
      <c r="AB187" s="29" t="s">
        <v>45</v>
      </c>
      <c r="AC187" s="29" t="s">
        <v>45</v>
      </c>
      <c r="AD187" s="29" t="s">
        <v>45</v>
      </c>
      <c r="AE187" s="29" t="s">
        <v>52</v>
      </c>
      <c r="AF187" s="29" t="s">
        <v>45</v>
      </c>
      <c r="AG187" s="29" t="s">
        <v>45</v>
      </c>
      <c r="AH187" s="29" t="s">
        <v>45</v>
      </c>
      <c r="AI187" s="29" t="s">
        <v>52</v>
      </c>
      <c r="AJ187" s="29" t="s">
        <v>45</v>
      </c>
      <c r="AK187" s="29" t="s">
        <v>45</v>
      </c>
      <c r="AL187" s="29" t="s">
        <v>52</v>
      </c>
      <c r="AM187" s="29" t="s">
        <v>45</v>
      </c>
      <c r="AN187" s="29" t="s">
        <v>45</v>
      </c>
      <c r="AO187" s="29" t="s">
        <v>45</v>
      </c>
      <c r="AP187" s="29" t="s">
        <v>45</v>
      </c>
      <c r="AQ187" s="29" t="s">
        <v>45</v>
      </c>
      <c r="AR187" s="29" t="s">
        <v>45</v>
      </c>
    </row>
    <row r="188" spans="1:44" ht="15.75" customHeight="1" x14ac:dyDescent="0.2">
      <c r="A188" s="17" t="s">
        <v>45</v>
      </c>
      <c r="B188" s="17" t="s">
        <v>45</v>
      </c>
      <c r="C188" s="30" t="s">
        <v>757</v>
      </c>
      <c r="D188" s="17" t="s">
        <v>45</v>
      </c>
      <c r="E188" s="17" t="s">
        <v>45</v>
      </c>
      <c r="F188" s="17" t="s">
        <v>45</v>
      </c>
      <c r="G188" s="17" t="s">
        <v>45</v>
      </c>
      <c r="H188" s="17" t="s">
        <v>45</v>
      </c>
      <c r="I188" s="17" t="s">
        <v>45</v>
      </c>
      <c r="J188" s="17" t="s">
        <v>18</v>
      </c>
      <c r="K188" s="18" t="s">
        <v>52</v>
      </c>
      <c r="L188" s="18" t="s">
        <v>45</v>
      </c>
      <c r="M188" s="18" t="s">
        <v>45</v>
      </c>
      <c r="N188" s="18" t="s">
        <v>45</v>
      </c>
      <c r="O188" s="18" t="s">
        <v>45</v>
      </c>
      <c r="P188" s="18" t="s">
        <v>45</v>
      </c>
      <c r="Q188" s="29" t="s">
        <v>45</v>
      </c>
      <c r="R188" s="29" t="s">
        <v>45</v>
      </c>
      <c r="S188" s="29" t="s">
        <v>45</v>
      </c>
      <c r="T188" s="29" t="s">
        <v>52</v>
      </c>
      <c r="U188" s="29" t="s">
        <v>45</v>
      </c>
      <c r="V188" s="29" t="s">
        <v>45</v>
      </c>
      <c r="W188" s="29" t="s">
        <v>52</v>
      </c>
      <c r="X188" s="29" t="s">
        <v>45</v>
      </c>
      <c r="Y188" s="29" t="s">
        <v>45</v>
      </c>
      <c r="Z188" s="29" t="s">
        <v>52</v>
      </c>
      <c r="AA188" s="29" t="s">
        <v>45</v>
      </c>
      <c r="AB188" s="29" t="s">
        <v>45</v>
      </c>
      <c r="AC188" s="29" t="s">
        <v>45</v>
      </c>
      <c r="AD188" s="29" t="s">
        <v>45</v>
      </c>
      <c r="AE188" s="29" t="s">
        <v>52</v>
      </c>
      <c r="AF188" s="29" t="s">
        <v>45</v>
      </c>
      <c r="AG188" s="29" t="s">
        <v>45</v>
      </c>
      <c r="AH188" s="29" t="s">
        <v>45</v>
      </c>
      <c r="AI188" s="29" t="s">
        <v>52</v>
      </c>
      <c r="AJ188" s="29" t="s">
        <v>45</v>
      </c>
      <c r="AK188" s="29" t="s">
        <v>45</v>
      </c>
      <c r="AL188" s="29" t="s">
        <v>52</v>
      </c>
      <c r="AM188" s="29" t="s">
        <v>45</v>
      </c>
      <c r="AN188" s="29" t="s">
        <v>45</v>
      </c>
      <c r="AO188" s="29" t="s">
        <v>45</v>
      </c>
      <c r="AP188" s="29" t="s">
        <v>45</v>
      </c>
      <c r="AQ188" s="29" t="s">
        <v>45</v>
      </c>
      <c r="AR188" s="29" t="s">
        <v>45</v>
      </c>
    </row>
    <row r="189" spans="1:44" ht="15.75" customHeight="1" x14ac:dyDescent="0.2">
      <c r="A189" s="17" t="s">
        <v>45</v>
      </c>
      <c r="B189" s="17" t="s">
        <v>45</v>
      </c>
      <c r="C189" s="17" t="s">
        <v>758</v>
      </c>
      <c r="D189" s="17" t="s">
        <v>45</v>
      </c>
      <c r="E189" s="17" t="s">
        <v>45</v>
      </c>
      <c r="F189" s="17" t="s">
        <v>45</v>
      </c>
      <c r="G189" s="17" t="s">
        <v>45</v>
      </c>
      <c r="H189" s="17" t="s">
        <v>45</v>
      </c>
      <c r="I189" s="17" t="s">
        <v>45</v>
      </c>
      <c r="J189" s="17" t="s">
        <v>18</v>
      </c>
      <c r="K189" s="18" t="s">
        <v>52</v>
      </c>
      <c r="L189" s="18" t="s">
        <v>45</v>
      </c>
      <c r="M189" s="18" t="s">
        <v>45</v>
      </c>
      <c r="N189" s="18" t="s">
        <v>45</v>
      </c>
      <c r="O189" s="18" t="s">
        <v>45</v>
      </c>
      <c r="P189" s="18" t="s">
        <v>45</v>
      </c>
      <c r="Q189" s="29" t="s">
        <v>45</v>
      </c>
      <c r="R189" s="29" t="s">
        <v>45</v>
      </c>
      <c r="S189" s="29" t="s">
        <v>45</v>
      </c>
      <c r="T189" s="29" t="s">
        <v>52</v>
      </c>
      <c r="U189" s="29" t="s">
        <v>45</v>
      </c>
      <c r="V189" s="29" t="s">
        <v>45</v>
      </c>
      <c r="W189" s="29" t="s">
        <v>52</v>
      </c>
      <c r="X189" s="29" t="s">
        <v>45</v>
      </c>
      <c r="Y189" s="29" t="s">
        <v>45</v>
      </c>
      <c r="Z189" s="29" t="s">
        <v>52</v>
      </c>
      <c r="AA189" s="29" t="s">
        <v>45</v>
      </c>
      <c r="AB189" s="29" t="s">
        <v>45</v>
      </c>
      <c r="AC189" s="29" t="s">
        <v>45</v>
      </c>
      <c r="AD189" s="29" t="s">
        <v>45</v>
      </c>
      <c r="AE189" s="29" t="s">
        <v>52</v>
      </c>
      <c r="AF189" s="29" t="s">
        <v>45</v>
      </c>
      <c r="AG189" s="29" t="s">
        <v>45</v>
      </c>
      <c r="AH189" s="29" t="s">
        <v>45</v>
      </c>
      <c r="AI189" s="29" t="s">
        <v>52</v>
      </c>
      <c r="AJ189" s="29" t="s">
        <v>45</v>
      </c>
      <c r="AK189" s="29" t="s">
        <v>45</v>
      </c>
      <c r="AL189" s="29" t="s">
        <v>52</v>
      </c>
      <c r="AM189" s="29" t="s">
        <v>45</v>
      </c>
      <c r="AN189" s="29" t="s">
        <v>45</v>
      </c>
      <c r="AO189" s="29" t="s">
        <v>45</v>
      </c>
      <c r="AP189" s="29" t="s">
        <v>45</v>
      </c>
      <c r="AQ189" s="29" t="s">
        <v>45</v>
      </c>
      <c r="AR189" s="29" t="s">
        <v>45</v>
      </c>
    </row>
    <row r="190" spans="1:44" ht="15.75" customHeight="1" x14ac:dyDescent="0.2">
      <c r="A190" s="17" t="s">
        <v>45</v>
      </c>
      <c r="B190" s="17" t="s">
        <v>45</v>
      </c>
      <c r="C190" s="17" t="s">
        <v>759</v>
      </c>
      <c r="D190" s="17" t="s">
        <v>45</v>
      </c>
      <c r="E190" s="17" t="s">
        <v>45</v>
      </c>
      <c r="F190" s="17" t="s">
        <v>45</v>
      </c>
      <c r="G190" s="17" t="s">
        <v>45</v>
      </c>
      <c r="H190" s="17" t="s">
        <v>45</v>
      </c>
      <c r="I190" s="17" t="s">
        <v>45</v>
      </c>
      <c r="J190" s="17" t="s">
        <v>18</v>
      </c>
      <c r="K190" s="18" t="s">
        <v>52</v>
      </c>
      <c r="L190" s="18" t="s">
        <v>45</v>
      </c>
      <c r="M190" s="18" t="s">
        <v>45</v>
      </c>
      <c r="N190" s="18" t="s">
        <v>45</v>
      </c>
      <c r="O190" s="18" t="s">
        <v>45</v>
      </c>
      <c r="P190" s="18" t="s">
        <v>45</v>
      </c>
      <c r="Q190" s="29" t="s">
        <v>45</v>
      </c>
      <c r="R190" s="29" t="s">
        <v>45</v>
      </c>
      <c r="S190" s="29" t="s">
        <v>45</v>
      </c>
      <c r="T190" s="29" t="s">
        <v>52</v>
      </c>
      <c r="U190" s="29" t="s">
        <v>45</v>
      </c>
      <c r="V190" s="29" t="s">
        <v>45</v>
      </c>
      <c r="W190" s="29" t="s">
        <v>52</v>
      </c>
      <c r="X190" s="29" t="s">
        <v>45</v>
      </c>
      <c r="Y190" s="29" t="s">
        <v>45</v>
      </c>
      <c r="Z190" s="29" t="s">
        <v>52</v>
      </c>
      <c r="AA190" s="29" t="s">
        <v>45</v>
      </c>
      <c r="AB190" s="29" t="s">
        <v>45</v>
      </c>
      <c r="AC190" s="29" t="s">
        <v>45</v>
      </c>
      <c r="AD190" s="29" t="s">
        <v>45</v>
      </c>
      <c r="AE190" s="29" t="s">
        <v>52</v>
      </c>
      <c r="AF190" s="29" t="s">
        <v>45</v>
      </c>
      <c r="AG190" s="29" t="s">
        <v>45</v>
      </c>
      <c r="AH190" s="29" t="s">
        <v>45</v>
      </c>
      <c r="AI190" s="29" t="s">
        <v>52</v>
      </c>
      <c r="AJ190" s="29" t="s">
        <v>45</v>
      </c>
      <c r="AK190" s="29" t="s">
        <v>45</v>
      </c>
      <c r="AL190" s="29" t="s">
        <v>52</v>
      </c>
      <c r="AM190" s="29" t="s">
        <v>45</v>
      </c>
      <c r="AN190" s="29" t="s">
        <v>45</v>
      </c>
      <c r="AO190" s="29" t="s">
        <v>45</v>
      </c>
      <c r="AP190" s="29" t="s">
        <v>45</v>
      </c>
      <c r="AQ190" s="29" t="s">
        <v>45</v>
      </c>
      <c r="AR190" s="29" t="s">
        <v>45</v>
      </c>
    </row>
    <row r="191" spans="1:44" ht="15.75" customHeight="1" x14ac:dyDescent="0.2">
      <c r="A191" s="17" t="s">
        <v>760</v>
      </c>
      <c r="B191" s="17" t="s">
        <v>761</v>
      </c>
      <c r="C191" s="33" t="s">
        <v>762</v>
      </c>
      <c r="D191" s="17" t="s">
        <v>45</v>
      </c>
      <c r="E191" s="17" t="s">
        <v>45</v>
      </c>
      <c r="F191" s="17" t="s">
        <v>45</v>
      </c>
      <c r="G191" s="17" t="s">
        <v>45</v>
      </c>
      <c r="H191" s="17" t="s">
        <v>45</v>
      </c>
      <c r="I191" s="17" t="s">
        <v>45</v>
      </c>
      <c r="J191" s="17" t="s">
        <v>18</v>
      </c>
      <c r="K191" s="18" t="s">
        <v>46</v>
      </c>
      <c r="L191" s="19" t="s">
        <v>47</v>
      </c>
      <c r="M191" s="19" t="s">
        <v>48</v>
      </c>
      <c r="N191" s="18" t="s">
        <v>763</v>
      </c>
      <c r="O191" s="18" t="s">
        <v>764</v>
      </c>
      <c r="P191" s="18" t="s">
        <v>764</v>
      </c>
      <c r="Q191" s="29" t="s">
        <v>45</v>
      </c>
      <c r="R191" s="29" t="s">
        <v>45</v>
      </c>
      <c r="S191" s="29" t="s">
        <v>129</v>
      </c>
      <c r="T191" s="29" t="s">
        <v>52</v>
      </c>
      <c r="U191" s="29" t="s">
        <v>45</v>
      </c>
      <c r="V191" s="29" t="s">
        <v>45</v>
      </c>
      <c r="W191" s="29" t="s">
        <v>52</v>
      </c>
      <c r="X191" s="29" t="s">
        <v>45</v>
      </c>
      <c r="Y191" s="29" t="s">
        <v>45</v>
      </c>
      <c r="Z191" s="29" t="s">
        <v>52</v>
      </c>
      <c r="AA191" s="29" t="s">
        <v>45</v>
      </c>
      <c r="AB191" s="29" t="s">
        <v>45</v>
      </c>
      <c r="AC191" s="29" t="s">
        <v>45</v>
      </c>
      <c r="AD191" s="29" t="s">
        <v>45</v>
      </c>
      <c r="AE191" s="29" t="s">
        <v>52</v>
      </c>
      <c r="AF191" s="29" t="s">
        <v>45</v>
      </c>
      <c r="AG191" s="29" t="s">
        <v>45</v>
      </c>
      <c r="AH191" s="29" t="s">
        <v>45</v>
      </c>
      <c r="AI191" s="29" t="s">
        <v>52</v>
      </c>
      <c r="AJ191" s="29" t="s">
        <v>45</v>
      </c>
      <c r="AK191" s="29" t="s">
        <v>45</v>
      </c>
      <c r="AL191" s="29" t="s">
        <v>52</v>
      </c>
      <c r="AM191" s="29" t="s">
        <v>45</v>
      </c>
      <c r="AN191" s="29" t="s">
        <v>45</v>
      </c>
      <c r="AO191" s="29" t="s">
        <v>45</v>
      </c>
      <c r="AP191" s="29" t="s">
        <v>45</v>
      </c>
      <c r="AQ191" s="29" t="s">
        <v>45</v>
      </c>
      <c r="AR191" s="29" t="s">
        <v>45</v>
      </c>
    </row>
    <row r="192" spans="1:44" ht="15.75" customHeight="1" x14ac:dyDescent="0.2">
      <c r="A192" s="17" t="s">
        <v>765</v>
      </c>
      <c r="B192" s="17" t="s">
        <v>766</v>
      </c>
      <c r="C192" s="17" t="s">
        <v>767</v>
      </c>
      <c r="D192" s="17" t="s">
        <v>45</v>
      </c>
      <c r="E192" s="17" t="s">
        <v>45</v>
      </c>
      <c r="F192" s="17" t="s">
        <v>45</v>
      </c>
      <c r="G192" s="17" t="s">
        <v>45</v>
      </c>
      <c r="H192" s="17" t="s">
        <v>45</v>
      </c>
      <c r="I192" s="17" t="s">
        <v>45</v>
      </c>
      <c r="J192" s="17" t="s">
        <v>18</v>
      </c>
      <c r="K192" s="18" t="s">
        <v>46</v>
      </c>
      <c r="L192" s="19" t="s">
        <v>47</v>
      </c>
      <c r="M192" s="19" t="s">
        <v>47</v>
      </c>
      <c r="N192" s="18" t="s">
        <v>49</v>
      </c>
      <c r="O192" s="18" t="s">
        <v>50</v>
      </c>
      <c r="P192" s="18" t="s">
        <v>50</v>
      </c>
      <c r="Q192" s="29" t="s">
        <v>45</v>
      </c>
      <c r="R192" s="29" t="s">
        <v>45</v>
      </c>
      <c r="S192" s="29" t="s">
        <v>292</v>
      </c>
      <c r="T192" s="29" t="s">
        <v>52</v>
      </c>
      <c r="U192" s="29" t="s">
        <v>45</v>
      </c>
      <c r="V192" s="29" t="s">
        <v>45</v>
      </c>
      <c r="W192" s="29" t="s">
        <v>52</v>
      </c>
      <c r="X192" s="29" t="s">
        <v>45</v>
      </c>
      <c r="Y192" s="29" t="s">
        <v>45</v>
      </c>
      <c r="Z192" s="29" t="s">
        <v>52</v>
      </c>
      <c r="AA192" s="29" t="s">
        <v>45</v>
      </c>
      <c r="AB192" s="29" t="s">
        <v>45</v>
      </c>
      <c r="AC192" s="29" t="s">
        <v>45</v>
      </c>
      <c r="AD192" s="29" t="s">
        <v>45</v>
      </c>
      <c r="AE192" s="29" t="s">
        <v>52</v>
      </c>
      <c r="AF192" s="29" t="s">
        <v>45</v>
      </c>
      <c r="AG192" s="29" t="s">
        <v>45</v>
      </c>
      <c r="AH192" s="29" t="s">
        <v>45</v>
      </c>
      <c r="AI192" s="29" t="s">
        <v>52</v>
      </c>
      <c r="AJ192" s="29" t="s">
        <v>45</v>
      </c>
      <c r="AK192" s="29" t="s">
        <v>45</v>
      </c>
      <c r="AL192" s="29" t="s">
        <v>52</v>
      </c>
      <c r="AM192" s="29" t="s">
        <v>45</v>
      </c>
      <c r="AN192" s="29" t="s">
        <v>45</v>
      </c>
      <c r="AO192" s="29" t="s">
        <v>45</v>
      </c>
      <c r="AP192" s="29" t="s">
        <v>45</v>
      </c>
      <c r="AQ192" s="29" t="s">
        <v>45</v>
      </c>
      <c r="AR192" s="29" t="s">
        <v>45</v>
      </c>
    </row>
    <row r="193" spans="1:44" ht="15.75" customHeight="1" x14ac:dyDescent="0.2">
      <c r="A193" s="17" t="s">
        <v>768</v>
      </c>
      <c r="B193" s="17" t="s">
        <v>769</v>
      </c>
      <c r="C193" s="17" t="s">
        <v>770</v>
      </c>
      <c r="D193" s="17" t="s">
        <v>45</v>
      </c>
      <c r="E193" s="17" t="s">
        <v>45</v>
      </c>
      <c r="F193" s="17" t="s">
        <v>45</v>
      </c>
      <c r="G193" s="17" t="s">
        <v>45</v>
      </c>
      <c r="H193" s="17" t="s">
        <v>45</v>
      </c>
      <c r="I193" s="17" t="s">
        <v>45</v>
      </c>
      <c r="J193" s="17" t="s">
        <v>18</v>
      </c>
      <c r="K193" s="18" t="s">
        <v>46</v>
      </c>
      <c r="L193" s="19" t="s">
        <v>47</v>
      </c>
      <c r="M193" s="19" t="s">
        <v>47</v>
      </c>
      <c r="N193" s="18" t="s">
        <v>80</v>
      </c>
      <c r="O193" s="18" t="s">
        <v>45</v>
      </c>
      <c r="P193" s="18" t="s">
        <v>45</v>
      </c>
      <c r="Q193" s="29" t="s">
        <v>45</v>
      </c>
      <c r="R193" s="29" t="s">
        <v>45</v>
      </c>
      <c r="S193" s="29" t="s">
        <v>64</v>
      </c>
      <c r="T193" s="29" t="s">
        <v>52</v>
      </c>
      <c r="U193" s="29" t="s">
        <v>45</v>
      </c>
      <c r="V193" s="29" t="s">
        <v>45</v>
      </c>
      <c r="W193" s="29" t="s">
        <v>52</v>
      </c>
      <c r="X193" s="29" t="s">
        <v>45</v>
      </c>
      <c r="Y193" s="29" t="s">
        <v>45</v>
      </c>
      <c r="Z193" s="29" t="s">
        <v>52</v>
      </c>
      <c r="AA193" s="29" t="s">
        <v>45</v>
      </c>
      <c r="AB193" s="29" t="s">
        <v>45</v>
      </c>
      <c r="AC193" s="29" t="s">
        <v>45</v>
      </c>
      <c r="AD193" s="29" t="s">
        <v>45</v>
      </c>
      <c r="AE193" s="29" t="s">
        <v>52</v>
      </c>
      <c r="AF193" s="29" t="s">
        <v>45</v>
      </c>
      <c r="AG193" s="29" t="s">
        <v>45</v>
      </c>
      <c r="AH193" s="29" t="s">
        <v>45</v>
      </c>
      <c r="AI193" s="29" t="s">
        <v>52</v>
      </c>
      <c r="AJ193" s="29" t="s">
        <v>45</v>
      </c>
      <c r="AK193" s="29" t="s">
        <v>45</v>
      </c>
      <c r="AL193" s="29" t="s">
        <v>52</v>
      </c>
      <c r="AM193" s="29" t="s">
        <v>45</v>
      </c>
      <c r="AN193" s="29" t="s">
        <v>45</v>
      </c>
      <c r="AO193" s="29" t="s">
        <v>45</v>
      </c>
      <c r="AP193" s="29" t="s">
        <v>45</v>
      </c>
      <c r="AQ193" s="29" t="s">
        <v>45</v>
      </c>
      <c r="AR193" s="29" t="s">
        <v>45</v>
      </c>
    </row>
    <row r="194" spans="1:44" ht="15.75" customHeight="1" x14ac:dyDescent="0.2">
      <c r="A194" s="17" t="s">
        <v>771</v>
      </c>
      <c r="B194" s="17" t="s">
        <v>772</v>
      </c>
      <c r="C194" s="17" t="s">
        <v>773</v>
      </c>
      <c r="D194" s="17" t="s">
        <v>45</v>
      </c>
      <c r="E194" s="17" t="s">
        <v>45</v>
      </c>
      <c r="F194" s="17" t="s">
        <v>45</v>
      </c>
      <c r="G194" s="17" t="s">
        <v>45</v>
      </c>
      <c r="H194" s="17" t="s">
        <v>45</v>
      </c>
      <c r="I194" s="17" t="s">
        <v>45</v>
      </c>
      <c r="J194" s="17" t="s">
        <v>18</v>
      </c>
      <c r="K194" s="18" t="s">
        <v>46</v>
      </c>
      <c r="L194" s="19" t="s">
        <v>47</v>
      </c>
      <c r="M194" s="19" t="s">
        <v>47</v>
      </c>
      <c r="N194" s="18" t="s">
        <v>103</v>
      </c>
      <c r="O194" s="18" t="s">
        <v>104</v>
      </c>
      <c r="P194" s="18" t="s">
        <v>104</v>
      </c>
      <c r="Q194" s="29" t="s">
        <v>45</v>
      </c>
      <c r="R194" s="29" t="s">
        <v>45</v>
      </c>
      <c r="S194" s="29" t="s">
        <v>356</v>
      </c>
      <c r="T194" s="29" t="s">
        <v>52</v>
      </c>
      <c r="U194" s="29" t="s">
        <v>45</v>
      </c>
      <c r="V194" s="29" t="s">
        <v>45</v>
      </c>
      <c r="W194" s="29" t="s">
        <v>52</v>
      </c>
      <c r="X194" s="29" t="s">
        <v>45</v>
      </c>
      <c r="Y194" s="29" t="s">
        <v>45</v>
      </c>
      <c r="Z194" s="29" t="s">
        <v>52</v>
      </c>
      <c r="AA194" s="29" t="s">
        <v>45</v>
      </c>
      <c r="AB194" s="29" t="s">
        <v>45</v>
      </c>
      <c r="AC194" s="29" t="s">
        <v>45</v>
      </c>
      <c r="AD194" s="29" t="s">
        <v>45</v>
      </c>
      <c r="AE194" s="29" t="s">
        <v>52</v>
      </c>
      <c r="AF194" s="29" t="s">
        <v>45</v>
      </c>
      <c r="AG194" s="29" t="s">
        <v>45</v>
      </c>
      <c r="AH194" s="29" t="s">
        <v>45</v>
      </c>
      <c r="AI194" s="29" t="s">
        <v>52</v>
      </c>
      <c r="AJ194" s="29" t="s">
        <v>45</v>
      </c>
      <c r="AK194" s="29" t="s">
        <v>45</v>
      </c>
      <c r="AL194" s="29" t="s">
        <v>52</v>
      </c>
      <c r="AM194" s="29" t="s">
        <v>45</v>
      </c>
      <c r="AN194" s="29" t="s">
        <v>45</v>
      </c>
      <c r="AO194" s="29" t="s">
        <v>45</v>
      </c>
      <c r="AP194" s="29" t="s">
        <v>45</v>
      </c>
      <c r="AQ194" s="29" t="s">
        <v>45</v>
      </c>
      <c r="AR194" s="29" t="s">
        <v>45</v>
      </c>
    </row>
    <row r="195" spans="1:44" ht="15.75" customHeight="1" x14ac:dyDescent="0.2">
      <c r="A195" s="17" t="s">
        <v>774</v>
      </c>
      <c r="B195" s="17" t="s">
        <v>775</v>
      </c>
      <c r="C195" s="17" t="s">
        <v>776</v>
      </c>
      <c r="D195" s="17" t="s">
        <v>45</v>
      </c>
      <c r="E195" s="17" t="s">
        <v>45</v>
      </c>
      <c r="F195" s="17" t="s">
        <v>45</v>
      </c>
      <c r="G195" s="17" t="s">
        <v>45</v>
      </c>
      <c r="H195" s="17" t="s">
        <v>45</v>
      </c>
      <c r="I195" s="17" t="s">
        <v>45</v>
      </c>
      <c r="J195" s="17" t="s">
        <v>18</v>
      </c>
      <c r="K195" s="18" t="s">
        <v>46</v>
      </c>
      <c r="L195" s="19" t="s">
        <v>47</v>
      </c>
      <c r="M195" s="19" t="s">
        <v>47</v>
      </c>
      <c r="N195" s="18" t="s">
        <v>777</v>
      </c>
      <c r="O195" s="18" t="s">
        <v>778</v>
      </c>
      <c r="P195" s="18" t="s">
        <v>778</v>
      </c>
      <c r="Q195" s="29" t="s">
        <v>45</v>
      </c>
      <c r="R195" s="29" t="s">
        <v>45</v>
      </c>
      <c r="S195" s="29" t="s">
        <v>356</v>
      </c>
      <c r="T195" s="29" t="s">
        <v>52</v>
      </c>
      <c r="U195" s="29" t="s">
        <v>45</v>
      </c>
      <c r="V195" s="29" t="s">
        <v>45</v>
      </c>
      <c r="W195" s="29" t="s">
        <v>52</v>
      </c>
      <c r="X195" s="29" t="s">
        <v>45</v>
      </c>
      <c r="Y195" s="29" t="s">
        <v>45</v>
      </c>
      <c r="Z195" s="29" t="s">
        <v>52</v>
      </c>
      <c r="AA195" s="29" t="s">
        <v>45</v>
      </c>
      <c r="AB195" s="29" t="s">
        <v>45</v>
      </c>
      <c r="AC195" s="29" t="s">
        <v>45</v>
      </c>
      <c r="AD195" s="29" t="s">
        <v>45</v>
      </c>
      <c r="AE195" s="29" t="s">
        <v>52</v>
      </c>
      <c r="AF195" s="29" t="s">
        <v>45</v>
      </c>
      <c r="AG195" s="29" t="s">
        <v>45</v>
      </c>
      <c r="AH195" s="29" t="s">
        <v>45</v>
      </c>
      <c r="AI195" s="29" t="s">
        <v>52</v>
      </c>
      <c r="AJ195" s="29" t="s">
        <v>45</v>
      </c>
      <c r="AK195" s="29" t="s">
        <v>45</v>
      </c>
      <c r="AL195" s="29" t="s">
        <v>52</v>
      </c>
      <c r="AM195" s="29" t="s">
        <v>45</v>
      </c>
      <c r="AN195" s="29" t="s">
        <v>45</v>
      </c>
      <c r="AO195" s="29" t="s">
        <v>45</v>
      </c>
      <c r="AP195" s="29" t="s">
        <v>45</v>
      </c>
      <c r="AQ195" s="29" t="s">
        <v>45</v>
      </c>
      <c r="AR195" s="29" t="s">
        <v>45</v>
      </c>
    </row>
    <row r="196" spans="1:44" ht="15.75" customHeight="1" x14ac:dyDescent="0.2">
      <c r="A196" s="17" t="s">
        <v>45</v>
      </c>
      <c r="B196" s="17" t="s">
        <v>45</v>
      </c>
      <c r="C196" s="17" t="s">
        <v>779</v>
      </c>
      <c r="D196" s="18" t="s">
        <v>45</v>
      </c>
      <c r="E196" s="18" t="s">
        <v>45</v>
      </c>
      <c r="F196" s="18" t="s">
        <v>45</v>
      </c>
      <c r="G196" s="17" t="s">
        <v>45</v>
      </c>
      <c r="H196" s="17" t="s">
        <v>45</v>
      </c>
      <c r="I196" s="17" t="s">
        <v>45</v>
      </c>
      <c r="J196" s="17" t="s">
        <v>18</v>
      </c>
      <c r="K196" s="18" t="s">
        <v>52</v>
      </c>
      <c r="L196" s="18" t="s">
        <v>45</v>
      </c>
      <c r="M196" s="18" t="s">
        <v>45</v>
      </c>
      <c r="N196" s="18" t="s">
        <v>45</v>
      </c>
      <c r="O196" s="18" t="s">
        <v>45</v>
      </c>
      <c r="P196" s="18" t="s">
        <v>45</v>
      </c>
      <c r="Q196" s="29" t="s">
        <v>45</v>
      </c>
      <c r="R196" s="29" t="s">
        <v>45</v>
      </c>
      <c r="S196" s="29" t="s">
        <v>45</v>
      </c>
      <c r="T196" s="29" t="s">
        <v>52</v>
      </c>
      <c r="U196" s="29" t="s">
        <v>45</v>
      </c>
      <c r="V196" s="29" t="s">
        <v>45</v>
      </c>
      <c r="W196" s="29" t="s">
        <v>52</v>
      </c>
      <c r="X196" s="29" t="s">
        <v>45</v>
      </c>
      <c r="Y196" s="29" t="s">
        <v>45</v>
      </c>
      <c r="Z196" s="29" t="s">
        <v>52</v>
      </c>
      <c r="AA196" s="29" t="s">
        <v>45</v>
      </c>
      <c r="AB196" s="29" t="s">
        <v>45</v>
      </c>
      <c r="AC196" s="29" t="s">
        <v>45</v>
      </c>
      <c r="AD196" s="29" t="s">
        <v>45</v>
      </c>
      <c r="AE196" s="29" t="s">
        <v>52</v>
      </c>
      <c r="AF196" s="29" t="s">
        <v>45</v>
      </c>
      <c r="AG196" s="29" t="s">
        <v>45</v>
      </c>
      <c r="AH196" s="29" t="s">
        <v>45</v>
      </c>
      <c r="AI196" s="29" t="s">
        <v>52</v>
      </c>
      <c r="AJ196" s="29" t="s">
        <v>45</v>
      </c>
      <c r="AK196" s="29" t="s">
        <v>45</v>
      </c>
      <c r="AL196" s="29" t="s">
        <v>52</v>
      </c>
      <c r="AM196" s="29" t="s">
        <v>45</v>
      </c>
      <c r="AN196" s="29" t="s">
        <v>45</v>
      </c>
      <c r="AO196" s="29" t="s">
        <v>45</v>
      </c>
      <c r="AP196" s="29" t="s">
        <v>45</v>
      </c>
      <c r="AQ196" s="29" t="s">
        <v>45</v>
      </c>
      <c r="AR196" s="29" t="s">
        <v>45</v>
      </c>
    </row>
    <row r="197" spans="1:44" ht="15.75" customHeight="1" x14ac:dyDescent="0.2">
      <c r="A197" s="17" t="s">
        <v>780</v>
      </c>
      <c r="B197" s="17" t="s">
        <v>781</v>
      </c>
      <c r="C197" s="17" t="s">
        <v>782</v>
      </c>
      <c r="D197" s="17" t="s">
        <v>45</v>
      </c>
      <c r="E197" s="17" t="s">
        <v>45</v>
      </c>
      <c r="F197" s="17" t="s">
        <v>45</v>
      </c>
      <c r="G197" s="17" t="s">
        <v>45</v>
      </c>
      <c r="H197" s="17" t="s">
        <v>45</v>
      </c>
      <c r="I197" s="17" t="s">
        <v>45</v>
      </c>
      <c r="J197" s="17" t="s">
        <v>18</v>
      </c>
      <c r="K197" s="18" t="s">
        <v>46</v>
      </c>
      <c r="L197" s="19" t="s">
        <v>47</v>
      </c>
      <c r="M197" s="19" t="s">
        <v>47</v>
      </c>
      <c r="N197" s="18" t="s">
        <v>783</v>
      </c>
      <c r="O197" s="18" t="s">
        <v>784</v>
      </c>
      <c r="P197" s="18" t="s">
        <v>784</v>
      </c>
      <c r="Q197" s="29" t="s">
        <v>45</v>
      </c>
      <c r="R197" s="29" t="s">
        <v>45</v>
      </c>
      <c r="S197" s="29" t="s">
        <v>248</v>
      </c>
      <c r="T197" s="29" t="s">
        <v>52</v>
      </c>
      <c r="U197" s="29" t="s">
        <v>45</v>
      </c>
      <c r="V197" s="29" t="s">
        <v>45</v>
      </c>
      <c r="W197" s="29" t="s">
        <v>52</v>
      </c>
      <c r="X197" s="29" t="s">
        <v>45</v>
      </c>
      <c r="Y197" s="29" t="s">
        <v>45</v>
      </c>
      <c r="Z197" s="29" t="s">
        <v>52</v>
      </c>
      <c r="AA197" s="29" t="s">
        <v>45</v>
      </c>
      <c r="AB197" s="29" t="s">
        <v>45</v>
      </c>
      <c r="AC197" s="29" t="s">
        <v>45</v>
      </c>
      <c r="AD197" s="29" t="s">
        <v>45</v>
      </c>
      <c r="AE197" s="29" t="s">
        <v>52</v>
      </c>
      <c r="AF197" s="29" t="s">
        <v>45</v>
      </c>
      <c r="AG197" s="29" t="s">
        <v>45</v>
      </c>
      <c r="AH197" s="29" t="s">
        <v>45</v>
      </c>
      <c r="AI197" s="29" t="s">
        <v>52</v>
      </c>
      <c r="AJ197" s="29" t="s">
        <v>45</v>
      </c>
      <c r="AK197" s="29" t="s">
        <v>45</v>
      </c>
      <c r="AL197" s="29" t="s">
        <v>52</v>
      </c>
      <c r="AM197" s="29" t="s">
        <v>45</v>
      </c>
      <c r="AN197" s="29" t="s">
        <v>45</v>
      </c>
      <c r="AO197" s="29" t="s">
        <v>45</v>
      </c>
      <c r="AP197" s="29" t="s">
        <v>45</v>
      </c>
      <c r="AQ197" s="29" t="s">
        <v>45</v>
      </c>
      <c r="AR197" s="29" t="s">
        <v>45</v>
      </c>
    </row>
    <row r="198" spans="1:44" ht="15.75" customHeight="1" x14ac:dyDescent="0.2">
      <c r="A198" s="17" t="s">
        <v>45</v>
      </c>
      <c r="B198" s="17" t="s">
        <v>45</v>
      </c>
      <c r="C198" s="17" t="s">
        <v>785</v>
      </c>
      <c r="D198" s="17" t="s">
        <v>45</v>
      </c>
      <c r="E198" s="17" t="s">
        <v>45</v>
      </c>
      <c r="F198" s="17" t="s">
        <v>45</v>
      </c>
      <c r="G198" s="17" t="s">
        <v>45</v>
      </c>
      <c r="H198" s="17" t="s">
        <v>45</v>
      </c>
      <c r="I198" s="17" t="s">
        <v>45</v>
      </c>
      <c r="J198" s="17" t="s">
        <v>18</v>
      </c>
      <c r="K198" s="18" t="s">
        <v>52</v>
      </c>
      <c r="L198" s="18" t="s">
        <v>45</v>
      </c>
      <c r="M198" s="18" t="s">
        <v>45</v>
      </c>
      <c r="N198" s="18" t="s">
        <v>45</v>
      </c>
      <c r="O198" s="18" t="s">
        <v>45</v>
      </c>
      <c r="P198" s="18" t="s">
        <v>45</v>
      </c>
      <c r="Q198" s="29" t="s">
        <v>45</v>
      </c>
      <c r="R198" s="29" t="s">
        <v>45</v>
      </c>
      <c r="S198" s="29" t="s">
        <v>45</v>
      </c>
      <c r="T198" s="29" t="s">
        <v>52</v>
      </c>
      <c r="U198" s="29" t="s">
        <v>45</v>
      </c>
      <c r="V198" s="29" t="s">
        <v>45</v>
      </c>
      <c r="W198" s="29" t="s">
        <v>52</v>
      </c>
      <c r="X198" s="29" t="s">
        <v>45</v>
      </c>
      <c r="Y198" s="29" t="s">
        <v>45</v>
      </c>
      <c r="Z198" s="29" t="s">
        <v>52</v>
      </c>
      <c r="AA198" s="29" t="s">
        <v>45</v>
      </c>
      <c r="AB198" s="29" t="s">
        <v>45</v>
      </c>
      <c r="AC198" s="29" t="s">
        <v>45</v>
      </c>
      <c r="AD198" s="29" t="s">
        <v>45</v>
      </c>
      <c r="AE198" s="29" t="s">
        <v>52</v>
      </c>
      <c r="AF198" s="29" t="s">
        <v>45</v>
      </c>
      <c r="AG198" s="29" t="s">
        <v>45</v>
      </c>
      <c r="AH198" s="29" t="s">
        <v>45</v>
      </c>
      <c r="AI198" s="29" t="s">
        <v>52</v>
      </c>
      <c r="AJ198" s="29" t="s">
        <v>45</v>
      </c>
      <c r="AK198" s="29" t="s">
        <v>45</v>
      </c>
      <c r="AL198" s="29" t="s">
        <v>52</v>
      </c>
      <c r="AM198" s="29" t="s">
        <v>45</v>
      </c>
      <c r="AN198" s="29" t="s">
        <v>45</v>
      </c>
      <c r="AO198" s="29" t="s">
        <v>45</v>
      </c>
      <c r="AP198" s="29" t="s">
        <v>45</v>
      </c>
      <c r="AQ198" s="29" t="s">
        <v>45</v>
      </c>
      <c r="AR198" s="29" t="s">
        <v>45</v>
      </c>
    </row>
    <row r="199" spans="1:44" ht="15.75" customHeight="1" x14ac:dyDescent="0.2">
      <c r="A199" s="17" t="s">
        <v>786</v>
      </c>
      <c r="B199" s="17" t="s">
        <v>787</v>
      </c>
      <c r="C199" s="17" t="s">
        <v>788</v>
      </c>
      <c r="D199" s="17" t="s">
        <v>45</v>
      </c>
      <c r="E199" s="17" t="s">
        <v>45</v>
      </c>
      <c r="F199" s="17" t="s">
        <v>45</v>
      </c>
      <c r="G199" s="17" t="s">
        <v>45</v>
      </c>
      <c r="H199" s="17" t="s">
        <v>45</v>
      </c>
      <c r="I199" s="17" t="s">
        <v>45</v>
      </c>
      <c r="J199" s="17" t="s">
        <v>18</v>
      </c>
      <c r="K199" s="18" t="s">
        <v>46</v>
      </c>
      <c r="L199" s="19" t="s">
        <v>47</v>
      </c>
      <c r="M199" s="19" t="s">
        <v>47</v>
      </c>
      <c r="N199" s="18" t="s">
        <v>93</v>
      </c>
      <c r="O199" s="18" t="s">
        <v>94</v>
      </c>
      <c r="P199" s="18" t="s">
        <v>94</v>
      </c>
      <c r="Q199" s="29" t="s">
        <v>45</v>
      </c>
      <c r="R199" s="29" t="s">
        <v>45</v>
      </c>
      <c r="S199" s="29" t="s">
        <v>76</v>
      </c>
      <c r="T199" s="29" t="s">
        <v>52</v>
      </c>
      <c r="U199" s="29" t="s">
        <v>45</v>
      </c>
      <c r="V199" s="29" t="s">
        <v>45</v>
      </c>
      <c r="W199" s="29" t="s">
        <v>52</v>
      </c>
      <c r="X199" s="29" t="s">
        <v>45</v>
      </c>
      <c r="Y199" s="29" t="s">
        <v>45</v>
      </c>
      <c r="Z199" s="29" t="s">
        <v>52</v>
      </c>
      <c r="AA199" s="29" t="s">
        <v>45</v>
      </c>
      <c r="AB199" s="29" t="s">
        <v>45</v>
      </c>
      <c r="AC199" s="29" t="s">
        <v>45</v>
      </c>
      <c r="AD199" s="29" t="s">
        <v>45</v>
      </c>
      <c r="AE199" s="29" t="s">
        <v>52</v>
      </c>
      <c r="AF199" s="29" t="s">
        <v>45</v>
      </c>
      <c r="AG199" s="29" t="s">
        <v>45</v>
      </c>
      <c r="AH199" s="29" t="s">
        <v>45</v>
      </c>
      <c r="AI199" s="29" t="s">
        <v>52</v>
      </c>
      <c r="AJ199" s="29" t="s">
        <v>45</v>
      </c>
      <c r="AK199" s="29" t="s">
        <v>45</v>
      </c>
      <c r="AL199" s="29" t="s">
        <v>52</v>
      </c>
      <c r="AM199" s="29" t="s">
        <v>45</v>
      </c>
      <c r="AN199" s="29" t="s">
        <v>45</v>
      </c>
      <c r="AO199" s="29" t="s">
        <v>45</v>
      </c>
      <c r="AP199" s="29" t="s">
        <v>45</v>
      </c>
      <c r="AQ199" s="29" t="s">
        <v>45</v>
      </c>
      <c r="AR199" s="29" t="s">
        <v>45</v>
      </c>
    </row>
    <row r="200" spans="1:44" ht="15.75" customHeight="1" x14ac:dyDescent="0.2">
      <c r="A200" s="17" t="s">
        <v>789</v>
      </c>
      <c r="B200" s="17" t="s">
        <v>790</v>
      </c>
      <c r="C200" s="17" t="s">
        <v>791</v>
      </c>
      <c r="D200" s="17" t="s">
        <v>45</v>
      </c>
      <c r="E200" s="17" t="s">
        <v>45</v>
      </c>
      <c r="F200" s="17" t="s">
        <v>45</v>
      </c>
      <c r="G200" s="17" t="s">
        <v>45</v>
      </c>
      <c r="H200" s="17" t="s">
        <v>45</v>
      </c>
      <c r="I200" s="17" t="s">
        <v>45</v>
      </c>
      <c r="J200" s="17" t="s">
        <v>18</v>
      </c>
      <c r="K200" s="18" t="s">
        <v>46</v>
      </c>
      <c r="L200" s="19" t="s">
        <v>47</v>
      </c>
      <c r="M200" s="19" t="s">
        <v>48</v>
      </c>
      <c r="N200" s="18" t="s">
        <v>792</v>
      </c>
      <c r="O200" s="18" t="s">
        <v>793</v>
      </c>
      <c r="P200" s="18" t="s">
        <v>793</v>
      </c>
      <c r="Q200" s="29" t="s">
        <v>45</v>
      </c>
      <c r="R200" s="29" t="s">
        <v>88</v>
      </c>
      <c r="S200" s="29" t="s">
        <v>418</v>
      </c>
      <c r="T200" s="29" t="s">
        <v>52</v>
      </c>
      <c r="U200" s="29" t="s">
        <v>45</v>
      </c>
      <c r="V200" s="29" t="s">
        <v>45</v>
      </c>
      <c r="W200" s="29" t="s">
        <v>52</v>
      </c>
      <c r="X200" s="29" t="s">
        <v>45</v>
      </c>
      <c r="Y200" s="29" t="s">
        <v>45</v>
      </c>
      <c r="Z200" s="29" t="s">
        <v>52</v>
      </c>
      <c r="AA200" s="29" t="s">
        <v>45</v>
      </c>
      <c r="AB200" s="29" t="s">
        <v>45</v>
      </c>
      <c r="AC200" s="29" t="s">
        <v>45</v>
      </c>
      <c r="AD200" s="29" t="s">
        <v>45</v>
      </c>
      <c r="AE200" s="29" t="s">
        <v>52</v>
      </c>
      <c r="AF200" s="29" t="s">
        <v>45</v>
      </c>
      <c r="AG200" s="29" t="s">
        <v>45</v>
      </c>
      <c r="AH200" s="29" t="s">
        <v>45</v>
      </c>
      <c r="AI200" s="29" t="s">
        <v>52</v>
      </c>
      <c r="AJ200" s="29" t="s">
        <v>45</v>
      </c>
      <c r="AK200" s="29" t="s">
        <v>45</v>
      </c>
      <c r="AL200" s="29" t="s">
        <v>52</v>
      </c>
      <c r="AM200" s="29" t="s">
        <v>45</v>
      </c>
      <c r="AN200" s="29" t="s">
        <v>45</v>
      </c>
      <c r="AO200" s="29" t="s">
        <v>45</v>
      </c>
      <c r="AP200" s="29" t="s">
        <v>45</v>
      </c>
      <c r="AQ200" s="29" t="s">
        <v>45</v>
      </c>
      <c r="AR200" s="29" t="s">
        <v>45</v>
      </c>
    </row>
    <row r="201" spans="1:44" ht="15.75" customHeight="1" x14ac:dyDescent="0.2">
      <c r="A201" s="17" t="s">
        <v>45</v>
      </c>
      <c r="B201" s="17" t="s">
        <v>45</v>
      </c>
      <c r="C201" s="17" t="s">
        <v>794</v>
      </c>
      <c r="D201" s="17" t="s">
        <v>45</v>
      </c>
      <c r="E201" s="17" t="s">
        <v>45</v>
      </c>
      <c r="F201" s="17" t="s">
        <v>45</v>
      </c>
      <c r="G201" s="17" t="s">
        <v>45</v>
      </c>
      <c r="H201" s="17" t="s">
        <v>45</v>
      </c>
      <c r="I201" s="17" t="s">
        <v>45</v>
      </c>
      <c r="J201" s="17" t="s">
        <v>18</v>
      </c>
      <c r="K201" s="18" t="s">
        <v>52</v>
      </c>
      <c r="L201" s="18" t="s">
        <v>45</v>
      </c>
      <c r="M201" s="18" t="s">
        <v>45</v>
      </c>
      <c r="N201" s="18" t="s">
        <v>45</v>
      </c>
      <c r="O201" s="18" t="s">
        <v>45</v>
      </c>
      <c r="P201" s="18" t="s">
        <v>45</v>
      </c>
      <c r="Q201" s="29" t="s">
        <v>45</v>
      </c>
      <c r="R201" s="29" t="s">
        <v>45</v>
      </c>
      <c r="S201" s="29" t="s">
        <v>45</v>
      </c>
      <c r="T201" s="29" t="s">
        <v>52</v>
      </c>
      <c r="U201" s="29" t="s">
        <v>45</v>
      </c>
      <c r="V201" s="29" t="s">
        <v>45</v>
      </c>
      <c r="W201" s="29" t="s">
        <v>52</v>
      </c>
      <c r="X201" s="29" t="s">
        <v>45</v>
      </c>
      <c r="Y201" s="29" t="s">
        <v>45</v>
      </c>
      <c r="Z201" s="29" t="s">
        <v>52</v>
      </c>
      <c r="AA201" s="29" t="s">
        <v>45</v>
      </c>
      <c r="AB201" s="29" t="s">
        <v>45</v>
      </c>
      <c r="AC201" s="29" t="s">
        <v>45</v>
      </c>
      <c r="AD201" s="29" t="s">
        <v>45</v>
      </c>
      <c r="AE201" s="29" t="s">
        <v>52</v>
      </c>
      <c r="AF201" s="29" t="s">
        <v>45</v>
      </c>
      <c r="AG201" s="29" t="s">
        <v>45</v>
      </c>
      <c r="AH201" s="29" t="s">
        <v>45</v>
      </c>
      <c r="AI201" s="29" t="s">
        <v>52</v>
      </c>
      <c r="AJ201" s="29" t="s">
        <v>45</v>
      </c>
      <c r="AK201" s="29" t="s">
        <v>45</v>
      </c>
      <c r="AL201" s="29" t="s">
        <v>52</v>
      </c>
      <c r="AM201" s="29" t="s">
        <v>45</v>
      </c>
      <c r="AN201" s="29" t="s">
        <v>45</v>
      </c>
      <c r="AO201" s="29" t="s">
        <v>45</v>
      </c>
      <c r="AP201" s="29" t="s">
        <v>45</v>
      </c>
      <c r="AQ201" s="29" t="s">
        <v>45</v>
      </c>
      <c r="AR201" s="29" t="s">
        <v>45</v>
      </c>
    </row>
    <row r="202" spans="1:44" ht="15.75" customHeight="1" x14ac:dyDescent="0.2">
      <c r="A202" s="17" t="s">
        <v>795</v>
      </c>
      <c r="B202" s="17" t="s">
        <v>796</v>
      </c>
      <c r="C202" s="17" t="s">
        <v>797</v>
      </c>
      <c r="D202" s="17" t="s">
        <v>45</v>
      </c>
      <c r="E202" s="17" t="s">
        <v>45</v>
      </c>
      <c r="F202" s="17" t="s">
        <v>45</v>
      </c>
      <c r="G202" s="17" t="s">
        <v>45</v>
      </c>
      <c r="H202" s="17" t="s">
        <v>45</v>
      </c>
      <c r="I202" s="17" t="s">
        <v>45</v>
      </c>
      <c r="J202" s="17" t="s">
        <v>18</v>
      </c>
      <c r="K202" s="18" t="s">
        <v>46</v>
      </c>
      <c r="L202" s="19" t="s">
        <v>47</v>
      </c>
      <c r="M202" s="19" t="s">
        <v>47</v>
      </c>
      <c r="N202" s="18" t="s">
        <v>798</v>
      </c>
      <c r="O202" s="18" t="s">
        <v>799</v>
      </c>
      <c r="P202" s="18" t="s">
        <v>799</v>
      </c>
      <c r="Q202" s="29" t="s">
        <v>45</v>
      </c>
      <c r="R202" s="29" t="s">
        <v>45</v>
      </c>
      <c r="S202" s="29" t="s">
        <v>89</v>
      </c>
      <c r="T202" s="29" t="s">
        <v>52</v>
      </c>
      <c r="U202" s="29" t="s">
        <v>45</v>
      </c>
      <c r="V202" s="29" t="s">
        <v>45</v>
      </c>
      <c r="W202" s="29" t="s">
        <v>52</v>
      </c>
      <c r="X202" s="29" t="s">
        <v>45</v>
      </c>
      <c r="Y202" s="29" t="s">
        <v>45</v>
      </c>
      <c r="Z202" s="29" t="s">
        <v>52</v>
      </c>
      <c r="AA202" s="29" t="s">
        <v>45</v>
      </c>
      <c r="AB202" s="29" t="s">
        <v>45</v>
      </c>
      <c r="AC202" s="29" t="s">
        <v>45</v>
      </c>
      <c r="AD202" s="29" t="s">
        <v>45</v>
      </c>
      <c r="AE202" s="29" t="s">
        <v>52</v>
      </c>
      <c r="AF202" s="29" t="s">
        <v>45</v>
      </c>
      <c r="AG202" s="29" t="s">
        <v>45</v>
      </c>
      <c r="AH202" s="29" t="s">
        <v>45</v>
      </c>
      <c r="AI202" s="29" t="s">
        <v>52</v>
      </c>
      <c r="AJ202" s="29" t="s">
        <v>45</v>
      </c>
      <c r="AK202" s="29" t="s">
        <v>45</v>
      </c>
      <c r="AL202" s="29" t="s">
        <v>52</v>
      </c>
      <c r="AM202" s="29" t="s">
        <v>45</v>
      </c>
      <c r="AN202" s="29" t="s">
        <v>45</v>
      </c>
      <c r="AO202" s="29" t="s">
        <v>45</v>
      </c>
      <c r="AP202" s="29" t="s">
        <v>45</v>
      </c>
      <c r="AQ202" s="29" t="s">
        <v>45</v>
      </c>
      <c r="AR202" s="29" t="s">
        <v>45</v>
      </c>
    </row>
    <row r="203" spans="1:44" ht="15.75" customHeight="1" x14ac:dyDescent="0.2">
      <c r="A203" s="17" t="s">
        <v>45</v>
      </c>
      <c r="B203" s="17" t="s">
        <v>45</v>
      </c>
      <c r="C203" s="17" t="s">
        <v>800</v>
      </c>
      <c r="D203" s="17" t="s">
        <v>45</v>
      </c>
      <c r="E203" s="17" t="s">
        <v>45</v>
      </c>
      <c r="F203" s="17" t="s">
        <v>45</v>
      </c>
      <c r="G203" s="17" t="s">
        <v>45</v>
      </c>
      <c r="H203" s="17" t="s">
        <v>45</v>
      </c>
      <c r="I203" s="17" t="s">
        <v>45</v>
      </c>
      <c r="J203" s="17" t="s">
        <v>18</v>
      </c>
      <c r="K203" s="18" t="s">
        <v>52</v>
      </c>
      <c r="L203" s="18" t="s">
        <v>45</v>
      </c>
      <c r="M203" s="18" t="s">
        <v>45</v>
      </c>
      <c r="N203" s="18" t="s">
        <v>45</v>
      </c>
      <c r="O203" s="18" t="s">
        <v>45</v>
      </c>
      <c r="P203" s="18" t="s">
        <v>45</v>
      </c>
      <c r="Q203" s="29" t="s">
        <v>45</v>
      </c>
      <c r="R203" s="29" t="s">
        <v>45</v>
      </c>
      <c r="S203" s="29" t="s">
        <v>45</v>
      </c>
      <c r="T203" s="29" t="s">
        <v>52</v>
      </c>
      <c r="U203" s="29" t="s">
        <v>45</v>
      </c>
      <c r="V203" s="29" t="s">
        <v>45</v>
      </c>
      <c r="W203" s="29" t="s">
        <v>52</v>
      </c>
      <c r="X203" s="29" t="s">
        <v>45</v>
      </c>
      <c r="Y203" s="29" t="s">
        <v>45</v>
      </c>
      <c r="Z203" s="29" t="s">
        <v>52</v>
      </c>
      <c r="AA203" s="29" t="s">
        <v>45</v>
      </c>
      <c r="AB203" s="29" t="s">
        <v>45</v>
      </c>
      <c r="AC203" s="29" t="s">
        <v>45</v>
      </c>
      <c r="AD203" s="29" t="s">
        <v>45</v>
      </c>
      <c r="AE203" s="29" t="s">
        <v>52</v>
      </c>
      <c r="AF203" s="29" t="s">
        <v>45</v>
      </c>
      <c r="AG203" s="29" t="s">
        <v>45</v>
      </c>
      <c r="AH203" s="29" t="s">
        <v>45</v>
      </c>
      <c r="AI203" s="29" t="s">
        <v>52</v>
      </c>
      <c r="AJ203" s="29" t="s">
        <v>45</v>
      </c>
      <c r="AK203" s="29" t="s">
        <v>45</v>
      </c>
      <c r="AL203" s="29" t="s">
        <v>52</v>
      </c>
      <c r="AM203" s="29" t="s">
        <v>45</v>
      </c>
      <c r="AN203" s="29" t="s">
        <v>45</v>
      </c>
      <c r="AO203" s="29" t="s">
        <v>45</v>
      </c>
      <c r="AP203" s="29" t="s">
        <v>45</v>
      </c>
      <c r="AQ203" s="29" t="s">
        <v>45</v>
      </c>
      <c r="AR203" s="29" t="s">
        <v>45</v>
      </c>
    </row>
    <row r="204" spans="1:44" ht="15.75" customHeight="1" x14ac:dyDescent="0.2">
      <c r="A204" s="17" t="s">
        <v>801</v>
      </c>
      <c r="B204" s="17" t="s">
        <v>802</v>
      </c>
      <c r="C204" s="33" t="s">
        <v>803</v>
      </c>
      <c r="D204" s="17" t="s">
        <v>45</v>
      </c>
      <c r="E204" s="17" t="s">
        <v>45</v>
      </c>
      <c r="F204" s="17" t="s">
        <v>45</v>
      </c>
      <c r="G204" s="17" t="s">
        <v>45</v>
      </c>
      <c r="H204" s="17" t="s">
        <v>45</v>
      </c>
      <c r="I204" s="17" t="s">
        <v>45</v>
      </c>
      <c r="J204" s="17" t="s">
        <v>18</v>
      </c>
      <c r="K204" s="18" t="s">
        <v>46</v>
      </c>
      <c r="L204" s="19" t="s">
        <v>47</v>
      </c>
      <c r="M204" s="19" t="s">
        <v>47</v>
      </c>
      <c r="N204" s="18" t="s">
        <v>783</v>
      </c>
      <c r="O204" s="18" t="s">
        <v>784</v>
      </c>
      <c r="P204" s="18" t="s">
        <v>784</v>
      </c>
      <c r="Q204" s="29" t="s">
        <v>45</v>
      </c>
      <c r="R204" s="29" t="s">
        <v>45</v>
      </c>
      <c r="S204" s="29" t="s">
        <v>135</v>
      </c>
      <c r="T204" s="29" t="s">
        <v>52</v>
      </c>
      <c r="U204" s="29" t="s">
        <v>45</v>
      </c>
      <c r="V204" s="29" t="s">
        <v>45</v>
      </c>
      <c r="W204" s="29" t="s">
        <v>52</v>
      </c>
      <c r="X204" s="29" t="s">
        <v>45</v>
      </c>
      <c r="Y204" s="29" t="s">
        <v>45</v>
      </c>
      <c r="Z204" s="29" t="s">
        <v>52</v>
      </c>
      <c r="AA204" s="29" t="s">
        <v>45</v>
      </c>
      <c r="AB204" s="29" t="s">
        <v>45</v>
      </c>
      <c r="AC204" s="29" t="s">
        <v>45</v>
      </c>
      <c r="AD204" s="29" t="s">
        <v>45</v>
      </c>
      <c r="AE204" s="29" t="s">
        <v>52</v>
      </c>
      <c r="AF204" s="29" t="s">
        <v>45</v>
      </c>
      <c r="AG204" s="29" t="s">
        <v>45</v>
      </c>
      <c r="AH204" s="29" t="s">
        <v>45</v>
      </c>
      <c r="AI204" s="29" t="s">
        <v>52</v>
      </c>
      <c r="AJ204" s="29" t="s">
        <v>45</v>
      </c>
      <c r="AK204" s="29" t="s">
        <v>45</v>
      </c>
      <c r="AL204" s="29" t="s">
        <v>52</v>
      </c>
      <c r="AM204" s="29" t="s">
        <v>45</v>
      </c>
      <c r="AN204" s="29" t="s">
        <v>45</v>
      </c>
      <c r="AO204" s="29" t="s">
        <v>45</v>
      </c>
      <c r="AP204" s="29" t="s">
        <v>45</v>
      </c>
      <c r="AQ204" s="29" t="s">
        <v>45</v>
      </c>
      <c r="AR204" s="29" t="s">
        <v>45</v>
      </c>
    </row>
    <row r="205" spans="1:44" ht="15.75" customHeight="1" x14ac:dyDescent="0.2">
      <c r="A205" s="17" t="s">
        <v>804</v>
      </c>
      <c r="B205" s="17" t="s">
        <v>805</v>
      </c>
      <c r="C205" s="17" t="s">
        <v>806</v>
      </c>
      <c r="D205" s="17" t="s">
        <v>45</v>
      </c>
      <c r="E205" s="17" t="s">
        <v>45</v>
      </c>
      <c r="F205" s="17" t="s">
        <v>45</v>
      </c>
      <c r="G205" s="17" t="s">
        <v>45</v>
      </c>
      <c r="H205" s="17" t="s">
        <v>45</v>
      </c>
      <c r="I205" s="17" t="s">
        <v>45</v>
      </c>
      <c r="J205" s="17" t="s">
        <v>18</v>
      </c>
      <c r="K205" s="18" t="s">
        <v>46</v>
      </c>
      <c r="L205" s="19" t="s">
        <v>48</v>
      </c>
      <c r="M205" s="18" t="s">
        <v>45</v>
      </c>
      <c r="N205" s="18" t="s">
        <v>348</v>
      </c>
      <c r="O205" s="18" t="s">
        <v>349</v>
      </c>
      <c r="P205" s="18" t="s">
        <v>349</v>
      </c>
      <c r="Q205" s="29" t="s">
        <v>45</v>
      </c>
      <c r="R205" s="29" t="s">
        <v>45</v>
      </c>
      <c r="S205" s="29" t="s">
        <v>153</v>
      </c>
      <c r="T205" s="29" t="s">
        <v>52</v>
      </c>
      <c r="U205" s="29" t="s">
        <v>45</v>
      </c>
      <c r="V205" s="29" t="s">
        <v>45</v>
      </c>
      <c r="W205" s="29" t="s">
        <v>52</v>
      </c>
      <c r="X205" s="29" t="s">
        <v>45</v>
      </c>
      <c r="Y205" s="29" t="s">
        <v>45</v>
      </c>
      <c r="Z205" s="29" t="s">
        <v>52</v>
      </c>
      <c r="AA205" s="29" t="s">
        <v>45</v>
      </c>
      <c r="AB205" s="29" t="s">
        <v>45</v>
      </c>
      <c r="AC205" s="29" t="s">
        <v>45</v>
      </c>
      <c r="AD205" s="29" t="s">
        <v>45</v>
      </c>
      <c r="AE205" s="29" t="s">
        <v>52</v>
      </c>
      <c r="AF205" s="29" t="s">
        <v>45</v>
      </c>
      <c r="AG205" s="29" t="s">
        <v>45</v>
      </c>
      <c r="AH205" s="29" t="s">
        <v>45</v>
      </c>
      <c r="AI205" s="29" t="s">
        <v>52</v>
      </c>
      <c r="AJ205" s="29" t="s">
        <v>45</v>
      </c>
      <c r="AK205" s="29" t="s">
        <v>45</v>
      </c>
      <c r="AL205" s="29" t="s">
        <v>52</v>
      </c>
      <c r="AM205" s="29" t="s">
        <v>45</v>
      </c>
      <c r="AN205" s="29" t="s">
        <v>45</v>
      </c>
      <c r="AO205" s="29" t="s">
        <v>45</v>
      </c>
      <c r="AP205" s="29" t="s">
        <v>45</v>
      </c>
      <c r="AQ205" s="29" t="s">
        <v>45</v>
      </c>
      <c r="AR205" s="29" t="s">
        <v>45</v>
      </c>
    </row>
    <row r="206" spans="1:44" ht="15.75" customHeight="1" x14ac:dyDescent="0.2">
      <c r="A206" s="17" t="s">
        <v>45</v>
      </c>
      <c r="B206" s="17" t="s">
        <v>45</v>
      </c>
      <c r="C206" s="17" t="s">
        <v>807</v>
      </c>
      <c r="D206" s="18" t="s">
        <v>45</v>
      </c>
      <c r="E206" s="18" t="s">
        <v>45</v>
      </c>
      <c r="F206" s="18" t="s">
        <v>45</v>
      </c>
      <c r="G206" s="17" t="s">
        <v>45</v>
      </c>
      <c r="H206" s="18" t="s">
        <v>45</v>
      </c>
      <c r="I206" s="17" t="s">
        <v>45</v>
      </c>
      <c r="J206" s="17" t="s">
        <v>18</v>
      </c>
      <c r="K206" s="18" t="s">
        <v>52</v>
      </c>
      <c r="L206" s="18" t="s">
        <v>45</v>
      </c>
      <c r="M206" s="18" t="s">
        <v>45</v>
      </c>
      <c r="N206" s="18" t="s">
        <v>45</v>
      </c>
      <c r="O206" s="18" t="s">
        <v>45</v>
      </c>
      <c r="P206" s="18" t="s">
        <v>45</v>
      </c>
      <c r="Q206" s="29" t="s">
        <v>45</v>
      </c>
      <c r="R206" s="29" t="s">
        <v>45</v>
      </c>
      <c r="S206" s="29" t="s">
        <v>45</v>
      </c>
      <c r="T206" s="29" t="s">
        <v>52</v>
      </c>
      <c r="U206" s="29" t="s">
        <v>45</v>
      </c>
      <c r="V206" s="29" t="s">
        <v>45</v>
      </c>
      <c r="W206" s="29" t="s">
        <v>52</v>
      </c>
      <c r="X206" s="29" t="s">
        <v>45</v>
      </c>
      <c r="Y206" s="29" t="s">
        <v>45</v>
      </c>
      <c r="Z206" s="29" t="s">
        <v>52</v>
      </c>
      <c r="AA206" s="29" t="s">
        <v>45</v>
      </c>
      <c r="AB206" s="29" t="s">
        <v>45</v>
      </c>
      <c r="AC206" s="29" t="s">
        <v>45</v>
      </c>
      <c r="AD206" s="29" t="s">
        <v>45</v>
      </c>
      <c r="AE206" s="29" t="s">
        <v>52</v>
      </c>
      <c r="AF206" s="29" t="s">
        <v>45</v>
      </c>
      <c r="AG206" s="29" t="s">
        <v>45</v>
      </c>
      <c r="AH206" s="29" t="s">
        <v>45</v>
      </c>
      <c r="AI206" s="29" t="s">
        <v>52</v>
      </c>
      <c r="AJ206" s="29" t="s">
        <v>45</v>
      </c>
      <c r="AK206" s="29" t="s">
        <v>45</v>
      </c>
      <c r="AL206" s="29" t="s">
        <v>52</v>
      </c>
      <c r="AM206" s="29" t="s">
        <v>45</v>
      </c>
      <c r="AN206" s="29" t="s">
        <v>45</v>
      </c>
      <c r="AO206" s="29" t="s">
        <v>45</v>
      </c>
      <c r="AP206" s="29" t="s">
        <v>45</v>
      </c>
      <c r="AQ206" s="29" t="s">
        <v>45</v>
      </c>
      <c r="AR206" s="29" t="s">
        <v>45</v>
      </c>
    </row>
    <row r="207" spans="1:44" ht="15.75" customHeight="1" x14ac:dyDescent="0.2">
      <c r="A207" s="17" t="s">
        <v>808</v>
      </c>
      <c r="B207" s="17" t="s">
        <v>809</v>
      </c>
      <c r="C207" s="17" t="s">
        <v>810</v>
      </c>
      <c r="D207" s="18" t="s">
        <v>45</v>
      </c>
      <c r="E207" s="18" t="s">
        <v>45</v>
      </c>
      <c r="F207" s="18" t="s">
        <v>45</v>
      </c>
      <c r="G207" s="17" t="s">
        <v>45</v>
      </c>
      <c r="H207" s="18" t="s">
        <v>45</v>
      </c>
      <c r="I207" s="17" t="s">
        <v>45</v>
      </c>
      <c r="J207" s="17" t="s">
        <v>18</v>
      </c>
      <c r="K207" s="18" t="s">
        <v>46</v>
      </c>
      <c r="L207" s="19" t="s">
        <v>48</v>
      </c>
      <c r="M207" s="18" t="s">
        <v>45</v>
      </c>
      <c r="N207" s="18" t="s">
        <v>353</v>
      </c>
      <c r="O207" s="18" t="s">
        <v>354</v>
      </c>
      <c r="P207" s="18" t="s">
        <v>355</v>
      </c>
      <c r="Q207" s="29" t="s">
        <v>45</v>
      </c>
      <c r="R207" s="29" t="s">
        <v>45</v>
      </c>
      <c r="S207" s="29" t="s">
        <v>129</v>
      </c>
      <c r="T207" s="29" t="s">
        <v>52</v>
      </c>
      <c r="U207" s="29" t="s">
        <v>45</v>
      </c>
      <c r="V207" s="29" t="s">
        <v>45</v>
      </c>
      <c r="W207" s="29" t="s">
        <v>52</v>
      </c>
      <c r="X207" s="29" t="s">
        <v>45</v>
      </c>
      <c r="Y207" s="29" t="s">
        <v>45</v>
      </c>
      <c r="Z207" s="29" t="s">
        <v>52</v>
      </c>
      <c r="AA207" s="29" t="s">
        <v>45</v>
      </c>
      <c r="AB207" s="29" t="s">
        <v>45</v>
      </c>
      <c r="AC207" s="29" t="s">
        <v>45</v>
      </c>
      <c r="AD207" s="29" t="s">
        <v>45</v>
      </c>
      <c r="AE207" s="29" t="s">
        <v>52</v>
      </c>
      <c r="AF207" s="29" t="s">
        <v>45</v>
      </c>
      <c r="AG207" s="29" t="s">
        <v>45</v>
      </c>
      <c r="AH207" s="29" t="s">
        <v>45</v>
      </c>
      <c r="AI207" s="29" t="s">
        <v>52</v>
      </c>
      <c r="AJ207" s="29" t="s">
        <v>45</v>
      </c>
      <c r="AK207" s="29" t="s">
        <v>45</v>
      </c>
      <c r="AL207" s="29" t="s">
        <v>52</v>
      </c>
      <c r="AM207" s="29" t="s">
        <v>45</v>
      </c>
      <c r="AN207" s="29" t="s">
        <v>45</v>
      </c>
      <c r="AO207" s="29" t="s">
        <v>45</v>
      </c>
      <c r="AP207" s="29" t="s">
        <v>45</v>
      </c>
      <c r="AQ207" s="29" t="s">
        <v>45</v>
      </c>
      <c r="AR207" s="29" t="s">
        <v>45</v>
      </c>
    </row>
    <row r="208" spans="1:44" ht="15.75" customHeight="1" x14ac:dyDescent="0.2">
      <c r="A208" s="17" t="s">
        <v>811</v>
      </c>
      <c r="B208" s="17" t="s">
        <v>812</v>
      </c>
      <c r="C208" s="17" t="s">
        <v>813</v>
      </c>
      <c r="D208" s="18" t="s">
        <v>45</v>
      </c>
      <c r="E208" s="18" t="s">
        <v>45</v>
      </c>
      <c r="F208" s="18" t="s">
        <v>45</v>
      </c>
      <c r="G208" s="17" t="s">
        <v>45</v>
      </c>
      <c r="H208" s="17" t="s">
        <v>45</v>
      </c>
      <c r="I208" s="17" t="s">
        <v>45</v>
      </c>
      <c r="J208" s="17" t="s">
        <v>18</v>
      </c>
      <c r="K208" s="18" t="s">
        <v>46</v>
      </c>
      <c r="L208" s="19" t="s">
        <v>48</v>
      </c>
      <c r="M208" s="18" t="s">
        <v>45</v>
      </c>
      <c r="N208" s="18" t="s">
        <v>353</v>
      </c>
      <c r="O208" s="18" t="s">
        <v>354</v>
      </c>
      <c r="P208" s="18" t="s">
        <v>355</v>
      </c>
      <c r="Q208" s="29" t="s">
        <v>45</v>
      </c>
      <c r="R208" s="29" t="s">
        <v>45</v>
      </c>
      <c r="S208" s="29" t="s">
        <v>356</v>
      </c>
      <c r="T208" s="29" t="s">
        <v>52</v>
      </c>
      <c r="U208" s="29" t="s">
        <v>45</v>
      </c>
      <c r="V208" s="29" t="s">
        <v>45</v>
      </c>
      <c r="W208" s="29" t="s">
        <v>52</v>
      </c>
      <c r="X208" s="29" t="s">
        <v>45</v>
      </c>
      <c r="Y208" s="29" t="s">
        <v>45</v>
      </c>
      <c r="Z208" s="29" t="s">
        <v>52</v>
      </c>
      <c r="AA208" s="29" t="s">
        <v>45</v>
      </c>
      <c r="AB208" s="29" t="s">
        <v>45</v>
      </c>
      <c r="AC208" s="29" t="s">
        <v>45</v>
      </c>
      <c r="AD208" s="29" t="s">
        <v>45</v>
      </c>
      <c r="AE208" s="29" t="s">
        <v>52</v>
      </c>
      <c r="AF208" s="29" t="s">
        <v>45</v>
      </c>
      <c r="AG208" s="29" t="s">
        <v>45</v>
      </c>
      <c r="AH208" s="29" t="s">
        <v>45</v>
      </c>
      <c r="AI208" s="29" t="s">
        <v>52</v>
      </c>
      <c r="AJ208" s="29" t="s">
        <v>45</v>
      </c>
      <c r="AK208" s="29" t="s">
        <v>45</v>
      </c>
      <c r="AL208" s="29" t="s">
        <v>52</v>
      </c>
      <c r="AM208" s="29" t="s">
        <v>45</v>
      </c>
      <c r="AN208" s="29" t="s">
        <v>45</v>
      </c>
      <c r="AO208" s="29" t="s">
        <v>45</v>
      </c>
      <c r="AP208" s="29" t="s">
        <v>45</v>
      </c>
      <c r="AQ208" s="29" t="s">
        <v>45</v>
      </c>
      <c r="AR208" s="29" t="s">
        <v>45</v>
      </c>
    </row>
    <row r="209" spans="1:44" ht="15.75" customHeight="1" x14ac:dyDescent="0.2">
      <c r="A209" s="17" t="s">
        <v>45</v>
      </c>
      <c r="B209" s="17" t="s">
        <v>45</v>
      </c>
      <c r="C209" s="17" t="s">
        <v>814</v>
      </c>
      <c r="D209" s="17" t="s">
        <v>45</v>
      </c>
      <c r="E209" s="17" t="s">
        <v>45</v>
      </c>
      <c r="F209" s="17" t="s">
        <v>45</v>
      </c>
      <c r="G209" s="17" t="s">
        <v>45</v>
      </c>
      <c r="H209" s="17" t="s">
        <v>45</v>
      </c>
      <c r="I209" s="17" t="s">
        <v>45</v>
      </c>
      <c r="J209" s="17" t="s">
        <v>18</v>
      </c>
      <c r="K209" s="18" t="s">
        <v>52</v>
      </c>
      <c r="L209" s="18" t="s">
        <v>45</v>
      </c>
      <c r="M209" s="18" t="s">
        <v>45</v>
      </c>
      <c r="N209" s="18" t="s">
        <v>45</v>
      </c>
      <c r="O209" s="18" t="s">
        <v>45</v>
      </c>
      <c r="P209" s="18" t="s">
        <v>45</v>
      </c>
      <c r="Q209" s="29" t="s">
        <v>45</v>
      </c>
      <c r="R209" s="29" t="s">
        <v>45</v>
      </c>
      <c r="S209" s="29" t="s">
        <v>45</v>
      </c>
      <c r="T209" s="29" t="s">
        <v>52</v>
      </c>
      <c r="U209" s="29" t="s">
        <v>45</v>
      </c>
      <c r="V209" s="29" t="s">
        <v>45</v>
      </c>
      <c r="W209" s="29" t="s">
        <v>52</v>
      </c>
      <c r="X209" s="29" t="s">
        <v>45</v>
      </c>
      <c r="Y209" s="29" t="s">
        <v>45</v>
      </c>
      <c r="Z209" s="29" t="s">
        <v>52</v>
      </c>
      <c r="AA209" s="29" t="s">
        <v>45</v>
      </c>
      <c r="AB209" s="29" t="s">
        <v>45</v>
      </c>
      <c r="AC209" s="29" t="s">
        <v>45</v>
      </c>
      <c r="AD209" s="29" t="s">
        <v>45</v>
      </c>
      <c r="AE209" s="29" t="s">
        <v>52</v>
      </c>
      <c r="AF209" s="29" t="s">
        <v>45</v>
      </c>
      <c r="AG209" s="29" t="s">
        <v>45</v>
      </c>
      <c r="AH209" s="29" t="s">
        <v>45</v>
      </c>
      <c r="AI209" s="29" t="s">
        <v>52</v>
      </c>
      <c r="AJ209" s="29" t="s">
        <v>45</v>
      </c>
      <c r="AK209" s="29" t="s">
        <v>45</v>
      </c>
      <c r="AL209" s="29" t="s">
        <v>52</v>
      </c>
      <c r="AM209" s="29" t="s">
        <v>45</v>
      </c>
      <c r="AN209" s="29" t="s">
        <v>45</v>
      </c>
      <c r="AO209" s="29" t="s">
        <v>45</v>
      </c>
      <c r="AP209" s="29" t="s">
        <v>45</v>
      </c>
      <c r="AQ209" s="29" t="s">
        <v>45</v>
      </c>
      <c r="AR209" s="29" t="s">
        <v>45</v>
      </c>
    </row>
    <row r="210" spans="1:44" ht="15.75" customHeight="1" x14ac:dyDescent="0.2">
      <c r="A210" s="17" t="s">
        <v>687</v>
      </c>
      <c r="B210" s="17" t="s">
        <v>688</v>
      </c>
      <c r="C210" s="17" t="s">
        <v>689</v>
      </c>
      <c r="D210" s="17" t="s">
        <v>45</v>
      </c>
      <c r="E210" s="17" t="s">
        <v>45</v>
      </c>
      <c r="F210" s="17" t="s">
        <v>45</v>
      </c>
      <c r="G210" s="17" t="s">
        <v>45</v>
      </c>
      <c r="H210" s="17" t="s">
        <v>45</v>
      </c>
      <c r="I210" s="17" t="s">
        <v>45</v>
      </c>
      <c r="J210" s="17" t="s">
        <v>18</v>
      </c>
      <c r="K210" s="18" t="s">
        <v>46</v>
      </c>
      <c r="L210" s="19" t="s">
        <v>47</v>
      </c>
      <c r="M210" s="19" t="s">
        <v>47</v>
      </c>
      <c r="N210" s="18" t="s">
        <v>444</v>
      </c>
      <c r="O210" s="18" t="s">
        <v>445</v>
      </c>
      <c r="P210" s="18" t="s">
        <v>445</v>
      </c>
      <c r="Q210" s="29" t="s">
        <v>45</v>
      </c>
      <c r="R210" s="29" t="s">
        <v>45</v>
      </c>
      <c r="S210" s="29" t="s">
        <v>197</v>
      </c>
      <c r="T210" s="29" t="s">
        <v>52</v>
      </c>
      <c r="U210" s="29" t="s">
        <v>45</v>
      </c>
      <c r="V210" s="29" t="s">
        <v>45</v>
      </c>
      <c r="W210" s="29" t="s">
        <v>52</v>
      </c>
      <c r="X210" s="29" t="s">
        <v>45</v>
      </c>
      <c r="Y210" s="29" t="s">
        <v>45</v>
      </c>
      <c r="Z210" s="29" t="s">
        <v>52</v>
      </c>
      <c r="AA210" s="29" t="s">
        <v>45</v>
      </c>
      <c r="AB210" s="29" t="s">
        <v>45</v>
      </c>
      <c r="AC210" s="29" t="s">
        <v>45</v>
      </c>
      <c r="AD210" s="29" t="s">
        <v>45</v>
      </c>
      <c r="AE210" s="29" t="s">
        <v>52</v>
      </c>
      <c r="AF210" s="29" t="s">
        <v>45</v>
      </c>
      <c r="AG210" s="29" t="s">
        <v>45</v>
      </c>
      <c r="AH210" s="29" t="s">
        <v>45</v>
      </c>
      <c r="AI210" s="29" t="s">
        <v>52</v>
      </c>
      <c r="AJ210" s="29" t="s">
        <v>45</v>
      </c>
      <c r="AK210" s="29" t="s">
        <v>45</v>
      </c>
      <c r="AL210" s="29" t="s">
        <v>52</v>
      </c>
      <c r="AM210" s="29" t="s">
        <v>45</v>
      </c>
      <c r="AN210" s="29" t="s">
        <v>45</v>
      </c>
      <c r="AO210" s="29" t="s">
        <v>45</v>
      </c>
      <c r="AP210" s="29" t="s">
        <v>45</v>
      </c>
      <c r="AQ210" s="29" t="s">
        <v>45</v>
      </c>
      <c r="AR210" s="29" t="s">
        <v>45</v>
      </c>
    </row>
    <row r="211" spans="1:44" ht="15.75" customHeight="1" x14ac:dyDescent="0.2">
      <c r="A211" s="17" t="s">
        <v>45</v>
      </c>
      <c r="B211" s="17" t="s">
        <v>45</v>
      </c>
      <c r="C211" s="17" t="s">
        <v>815</v>
      </c>
      <c r="D211" s="17" t="s">
        <v>45</v>
      </c>
      <c r="E211" s="17" t="s">
        <v>45</v>
      </c>
      <c r="F211" s="17" t="s">
        <v>45</v>
      </c>
      <c r="G211" s="17" t="s">
        <v>45</v>
      </c>
      <c r="H211" s="17" t="s">
        <v>45</v>
      </c>
      <c r="I211" s="17" t="s">
        <v>45</v>
      </c>
      <c r="J211" s="17" t="s">
        <v>18</v>
      </c>
      <c r="K211" s="18" t="s">
        <v>52</v>
      </c>
      <c r="L211" s="18" t="s">
        <v>45</v>
      </c>
      <c r="M211" s="18" t="s">
        <v>45</v>
      </c>
      <c r="N211" s="18" t="s">
        <v>45</v>
      </c>
      <c r="O211" s="18" t="s">
        <v>45</v>
      </c>
      <c r="P211" s="18" t="s">
        <v>45</v>
      </c>
      <c r="Q211" s="29" t="s">
        <v>45</v>
      </c>
      <c r="R211" s="29" t="s">
        <v>45</v>
      </c>
      <c r="S211" s="29" t="s">
        <v>45</v>
      </c>
      <c r="T211" s="29" t="s">
        <v>52</v>
      </c>
      <c r="U211" s="29" t="s">
        <v>45</v>
      </c>
      <c r="V211" s="29" t="s">
        <v>45</v>
      </c>
      <c r="W211" s="29" t="s">
        <v>52</v>
      </c>
      <c r="X211" s="29" t="s">
        <v>45</v>
      </c>
      <c r="Y211" s="29" t="s">
        <v>45</v>
      </c>
      <c r="Z211" s="29" t="s">
        <v>52</v>
      </c>
      <c r="AA211" s="29" t="s">
        <v>45</v>
      </c>
      <c r="AB211" s="29" t="s">
        <v>45</v>
      </c>
      <c r="AC211" s="29" t="s">
        <v>45</v>
      </c>
      <c r="AD211" s="29" t="s">
        <v>45</v>
      </c>
      <c r="AE211" s="29" t="s">
        <v>52</v>
      </c>
      <c r="AF211" s="29" t="s">
        <v>45</v>
      </c>
      <c r="AG211" s="29" t="s">
        <v>45</v>
      </c>
      <c r="AH211" s="29" t="s">
        <v>45</v>
      </c>
      <c r="AI211" s="29" t="s">
        <v>52</v>
      </c>
      <c r="AJ211" s="29" t="s">
        <v>45</v>
      </c>
      <c r="AK211" s="29" t="s">
        <v>45</v>
      </c>
      <c r="AL211" s="29" t="s">
        <v>52</v>
      </c>
      <c r="AM211" s="29" t="s">
        <v>45</v>
      </c>
      <c r="AN211" s="29" t="s">
        <v>45</v>
      </c>
      <c r="AO211" s="29" t="s">
        <v>45</v>
      </c>
      <c r="AP211" s="29" t="s">
        <v>45</v>
      </c>
      <c r="AQ211" s="29" t="s">
        <v>45</v>
      </c>
      <c r="AR211" s="29" t="s">
        <v>45</v>
      </c>
    </row>
    <row r="212" spans="1:44" ht="15.75" customHeight="1" x14ac:dyDescent="0.2">
      <c r="A212" s="17" t="s">
        <v>816</v>
      </c>
      <c r="B212" s="17" t="s">
        <v>817</v>
      </c>
      <c r="C212" s="17" t="s">
        <v>818</v>
      </c>
      <c r="D212" s="17" t="s">
        <v>45</v>
      </c>
      <c r="E212" s="17" t="s">
        <v>45</v>
      </c>
      <c r="F212" s="17" t="s">
        <v>45</v>
      </c>
      <c r="G212" s="17" t="s">
        <v>45</v>
      </c>
      <c r="H212" s="17" t="s">
        <v>45</v>
      </c>
      <c r="I212" s="17" t="s">
        <v>45</v>
      </c>
      <c r="J212" s="17" t="s">
        <v>18</v>
      </c>
      <c r="K212" s="18" t="s">
        <v>46</v>
      </c>
      <c r="L212" s="19" t="s">
        <v>48</v>
      </c>
      <c r="M212" s="18" t="s">
        <v>45</v>
      </c>
      <c r="N212" s="18" t="s">
        <v>365</v>
      </c>
      <c r="O212" s="18" t="s">
        <v>366</v>
      </c>
      <c r="P212" s="18" t="s">
        <v>366</v>
      </c>
      <c r="Q212" s="29" t="s">
        <v>45</v>
      </c>
      <c r="R212" s="29" t="s">
        <v>45</v>
      </c>
      <c r="S212" s="29" t="s">
        <v>51</v>
      </c>
      <c r="T212" s="29" t="s">
        <v>52</v>
      </c>
      <c r="U212" s="29" t="s">
        <v>45</v>
      </c>
      <c r="V212" s="29" t="s">
        <v>45</v>
      </c>
      <c r="W212" s="29" t="s">
        <v>52</v>
      </c>
      <c r="X212" s="29" t="s">
        <v>45</v>
      </c>
      <c r="Y212" s="29" t="s">
        <v>45</v>
      </c>
      <c r="Z212" s="29" t="s">
        <v>52</v>
      </c>
      <c r="AA212" s="29" t="s">
        <v>45</v>
      </c>
      <c r="AB212" s="29" t="s">
        <v>45</v>
      </c>
      <c r="AC212" s="29" t="s">
        <v>45</v>
      </c>
      <c r="AD212" s="29" t="s">
        <v>45</v>
      </c>
      <c r="AE212" s="29" t="s">
        <v>52</v>
      </c>
      <c r="AF212" s="29" t="s">
        <v>45</v>
      </c>
      <c r="AG212" s="29" t="s">
        <v>45</v>
      </c>
      <c r="AH212" s="29" t="s">
        <v>45</v>
      </c>
      <c r="AI212" s="29" t="s">
        <v>52</v>
      </c>
      <c r="AJ212" s="29" t="s">
        <v>45</v>
      </c>
      <c r="AK212" s="29" t="s">
        <v>45</v>
      </c>
      <c r="AL212" s="29" t="s">
        <v>52</v>
      </c>
      <c r="AM212" s="29" t="s">
        <v>45</v>
      </c>
      <c r="AN212" s="29" t="s">
        <v>45</v>
      </c>
      <c r="AO212" s="29" t="s">
        <v>45</v>
      </c>
      <c r="AP212" s="29" t="s">
        <v>45</v>
      </c>
      <c r="AQ212" s="29" t="s">
        <v>45</v>
      </c>
      <c r="AR212" s="29" t="s">
        <v>45</v>
      </c>
    </row>
    <row r="213" spans="1:44" ht="15.75" customHeight="1" x14ac:dyDescent="0.2">
      <c r="A213" s="17" t="s">
        <v>45</v>
      </c>
      <c r="B213" s="17" t="s">
        <v>45</v>
      </c>
      <c r="C213" s="17" t="s">
        <v>819</v>
      </c>
      <c r="D213" s="17" t="s">
        <v>45</v>
      </c>
      <c r="E213" s="17" t="s">
        <v>45</v>
      </c>
      <c r="F213" s="17" t="s">
        <v>45</v>
      </c>
      <c r="G213" s="17" t="s">
        <v>45</v>
      </c>
      <c r="H213" s="17" t="s">
        <v>45</v>
      </c>
      <c r="I213" s="17" t="s">
        <v>45</v>
      </c>
      <c r="J213" s="17" t="s">
        <v>18</v>
      </c>
      <c r="K213" s="18" t="s">
        <v>52</v>
      </c>
      <c r="L213" s="18" t="s">
        <v>45</v>
      </c>
      <c r="M213" s="18" t="s">
        <v>45</v>
      </c>
      <c r="N213" s="18" t="s">
        <v>45</v>
      </c>
      <c r="O213" s="18" t="s">
        <v>45</v>
      </c>
      <c r="P213" s="18" t="s">
        <v>45</v>
      </c>
      <c r="Q213" s="29" t="s">
        <v>45</v>
      </c>
      <c r="R213" s="29" t="s">
        <v>45</v>
      </c>
      <c r="S213" s="29" t="s">
        <v>45</v>
      </c>
      <c r="T213" s="29" t="s">
        <v>52</v>
      </c>
      <c r="U213" s="29" t="s">
        <v>45</v>
      </c>
      <c r="V213" s="29" t="s">
        <v>45</v>
      </c>
      <c r="W213" s="29" t="s">
        <v>52</v>
      </c>
      <c r="X213" s="29" t="s">
        <v>45</v>
      </c>
      <c r="Y213" s="29" t="s">
        <v>45</v>
      </c>
      <c r="Z213" s="29" t="s">
        <v>52</v>
      </c>
      <c r="AA213" s="29" t="s">
        <v>45</v>
      </c>
      <c r="AB213" s="29" t="s">
        <v>45</v>
      </c>
      <c r="AC213" s="29" t="s">
        <v>45</v>
      </c>
      <c r="AD213" s="29" t="s">
        <v>45</v>
      </c>
      <c r="AE213" s="29" t="s">
        <v>52</v>
      </c>
      <c r="AF213" s="29" t="s">
        <v>45</v>
      </c>
      <c r="AG213" s="29" t="s">
        <v>45</v>
      </c>
      <c r="AH213" s="29" t="s">
        <v>45</v>
      </c>
      <c r="AI213" s="29" t="s">
        <v>52</v>
      </c>
      <c r="AJ213" s="29" t="s">
        <v>45</v>
      </c>
      <c r="AK213" s="29" t="s">
        <v>45</v>
      </c>
      <c r="AL213" s="29" t="s">
        <v>52</v>
      </c>
      <c r="AM213" s="29" t="s">
        <v>45</v>
      </c>
      <c r="AN213" s="29" t="s">
        <v>45</v>
      </c>
      <c r="AO213" s="29" t="s">
        <v>45</v>
      </c>
      <c r="AP213" s="29" t="s">
        <v>45</v>
      </c>
      <c r="AQ213" s="29" t="s">
        <v>45</v>
      </c>
      <c r="AR213" s="29" t="s">
        <v>45</v>
      </c>
    </row>
    <row r="214" spans="1:44" ht="15.75" customHeight="1" x14ac:dyDescent="0.2">
      <c r="A214" s="17" t="s">
        <v>820</v>
      </c>
      <c r="B214" s="17" t="s">
        <v>821</v>
      </c>
      <c r="C214" s="17" t="s">
        <v>822</v>
      </c>
      <c r="D214" s="17" t="s">
        <v>45</v>
      </c>
      <c r="E214" s="17" t="s">
        <v>45</v>
      </c>
      <c r="F214" s="17" t="s">
        <v>45</v>
      </c>
      <c r="G214" s="17" t="s">
        <v>45</v>
      </c>
      <c r="H214" s="17" t="s">
        <v>45</v>
      </c>
      <c r="I214" s="17" t="s">
        <v>45</v>
      </c>
      <c r="J214" s="17" t="s">
        <v>18</v>
      </c>
      <c r="K214" s="18" t="s">
        <v>46</v>
      </c>
      <c r="L214" s="19" t="s">
        <v>48</v>
      </c>
      <c r="M214" s="18" t="s">
        <v>45</v>
      </c>
      <c r="N214" s="18" t="s">
        <v>353</v>
      </c>
      <c r="O214" s="18" t="s">
        <v>354</v>
      </c>
      <c r="P214" s="18" t="s">
        <v>355</v>
      </c>
      <c r="Q214" s="29" t="s">
        <v>45</v>
      </c>
      <c r="R214" s="29" t="s">
        <v>45</v>
      </c>
      <c r="S214" s="29" t="s">
        <v>356</v>
      </c>
      <c r="T214" s="29" t="s">
        <v>52</v>
      </c>
      <c r="U214" s="29" t="s">
        <v>45</v>
      </c>
      <c r="V214" s="29" t="s">
        <v>45</v>
      </c>
      <c r="W214" s="29" t="s">
        <v>52</v>
      </c>
      <c r="X214" s="29" t="s">
        <v>45</v>
      </c>
      <c r="Y214" s="29" t="s">
        <v>45</v>
      </c>
      <c r="Z214" s="29" t="s">
        <v>52</v>
      </c>
      <c r="AA214" s="29" t="s">
        <v>45</v>
      </c>
      <c r="AB214" s="29" t="s">
        <v>45</v>
      </c>
      <c r="AC214" s="29" t="s">
        <v>45</v>
      </c>
      <c r="AD214" s="29" t="s">
        <v>45</v>
      </c>
      <c r="AE214" s="29" t="s">
        <v>52</v>
      </c>
      <c r="AF214" s="29" t="s">
        <v>45</v>
      </c>
      <c r="AG214" s="29" t="s">
        <v>45</v>
      </c>
      <c r="AH214" s="29" t="s">
        <v>45</v>
      </c>
      <c r="AI214" s="29" t="s">
        <v>52</v>
      </c>
      <c r="AJ214" s="29" t="s">
        <v>45</v>
      </c>
      <c r="AK214" s="29" t="s">
        <v>45</v>
      </c>
      <c r="AL214" s="29" t="s">
        <v>52</v>
      </c>
      <c r="AM214" s="29" t="s">
        <v>45</v>
      </c>
      <c r="AN214" s="29" t="s">
        <v>45</v>
      </c>
      <c r="AO214" s="29" t="s">
        <v>45</v>
      </c>
      <c r="AP214" s="29" t="s">
        <v>45</v>
      </c>
      <c r="AQ214" s="29" t="s">
        <v>45</v>
      </c>
      <c r="AR214" s="29" t="s">
        <v>45</v>
      </c>
    </row>
    <row r="215" spans="1:44" ht="15.75" customHeight="1" x14ac:dyDescent="0.2">
      <c r="A215" s="17" t="s">
        <v>823</v>
      </c>
      <c r="B215" s="17" t="s">
        <v>824</v>
      </c>
      <c r="C215" s="17" t="s">
        <v>825</v>
      </c>
      <c r="D215" s="18" t="s">
        <v>45</v>
      </c>
      <c r="E215" s="18" t="s">
        <v>45</v>
      </c>
      <c r="F215" s="18" t="s">
        <v>45</v>
      </c>
      <c r="G215" s="17" t="s">
        <v>45</v>
      </c>
      <c r="H215" s="17" t="s">
        <v>45</v>
      </c>
      <c r="I215" s="17" t="s">
        <v>45</v>
      </c>
      <c r="J215" s="17" t="s">
        <v>18</v>
      </c>
      <c r="K215" s="18" t="s">
        <v>46</v>
      </c>
      <c r="L215" s="19" t="s">
        <v>48</v>
      </c>
      <c r="M215" s="18" t="s">
        <v>45</v>
      </c>
      <c r="N215" s="18" t="s">
        <v>353</v>
      </c>
      <c r="O215" s="18" t="s">
        <v>354</v>
      </c>
      <c r="P215" s="18" t="s">
        <v>355</v>
      </c>
      <c r="Q215" s="29" t="s">
        <v>45</v>
      </c>
      <c r="R215" s="29" t="s">
        <v>45</v>
      </c>
      <c r="S215" s="29" t="s">
        <v>81</v>
      </c>
      <c r="T215" s="29" t="s">
        <v>52</v>
      </c>
      <c r="U215" s="29" t="s">
        <v>45</v>
      </c>
      <c r="V215" s="29" t="s">
        <v>45</v>
      </c>
      <c r="W215" s="29" t="s">
        <v>52</v>
      </c>
      <c r="X215" s="29" t="s">
        <v>45</v>
      </c>
      <c r="Y215" s="29" t="s">
        <v>45</v>
      </c>
      <c r="Z215" s="29" t="s">
        <v>52</v>
      </c>
      <c r="AA215" s="29" t="s">
        <v>45</v>
      </c>
      <c r="AB215" s="29" t="s">
        <v>45</v>
      </c>
      <c r="AC215" s="29" t="s">
        <v>45</v>
      </c>
      <c r="AD215" s="29" t="s">
        <v>45</v>
      </c>
      <c r="AE215" s="29" t="s">
        <v>52</v>
      </c>
      <c r="AF215" s="29" t="s">
        <v>45</v>
      </c>
      <c r="AG215" s="29" t="s">
        <v>45</v>
      </c>
      <c r="AH215" s="29" t="s">
        <v>45</v>
      </c>
      <c r="AI215" s="29" t="s">
        <v>52</v>
      </c>
      <c r="AJ215" s="29" t="s">
        <v>45</v>
      </c>
      <c r="AK215" s="29" t="s">
        <v>45</v>
      </c>
      <c r="AL215" s="29" t="s">
        <v>52</v>
      </c>
      <c r="AM215" s="29" t="s">
        <v>45</v>
      </c>
      <c r="AN215" s="29" t="s">
        <v>45</v>
      </c>
      <c r="AO215" s="29" t="s">
        <v>45</v>
      </c>
      <c r="AP215" s="29" t="s">
        <v>45</v>
      </c>
      <c r="AQ215" s="29" t="s">
        <v>45</v>
      </c>
      <c r="AR215" s="29" t="s">
        <v>45</v>
      </c>
    </row>
    <row r="216" spans="1:44" ht="15.75" customHeight="1" x14ac:dyDescent="0.2">
      <c r="A216" s="17" t="s">
        <v>826</v>
      </c>
      <c r="B216" s="17" t="s">
        <v>827</v>
      </c>
      <c r="C216" s="17" t="s">
        <v>828</v>
      </c>
      <c r="D216" s="18" t="s">
        <v>45</v>
      </c>
      <c r="E216" s="18" t="s">
        <v>45</v>
      </c>
      <c r="F216" s="18" t="s">
        <v>45</v>
      </c>
      <c r="G216" s="17" t="s">
        <v>45</v>
      </c>
      <c r="H216" s="17" t="s">
        <v>45</v>
      </c>
      <c r="I216" s="17" t="s">
        <v>45</v>
      </c>
      <c r="J216" s="17" t="s">
        <v>18</v>
      </c>
      <c r="K216" s="18" t="s">
        <v>46</v>
      </c>
      <c r="L216" s="19" t="s">
        <v>47</v>
      </c>
      <c r="M216" s="19" t="s">
        <v>47</v>
      </c>
      <c r="N216" s="18" t="s">
        <v>85</v>
      </c>
      <c r="O216" s="18" t="s">
        <v>86</v>
      </c>
      <c r="P216" s="18" t="s">
        <v>87</v>
      </c>
      <c r="Q216" s="29" t="s">
        <v>45</v>
      </c>
      <c r="R216" s="29" t="s">
        <v>45</v>
      </c>
      <c r="S216" s="29" t="s">
        <v>292</v>
      </c>
      <c r="T216" s="29" t="s">
        <v>52</v>
      </c>
      <c r="U216" s="29" t="s">
        <v>45</v>
      </c>
      <c r="V216" s="29" t="s">
        <v>45</v>
      </c>
      <c r="W216" s="29" t="s">
        <v>52</v>
      </c>
      <c r="X216" s="29" t="s">
        <v>45</v>
      </c>
      <c r="Y216" s="29" t="s">
        <v>45</v>
      </c>
      <c r="Z216" s="29" t="s">
        <v>52</v>
      </c>
      <c r="AA216" s="29" t="s">
        <v>45</v>
      </c>
      <c r="AB216" s="29" t="s">
        <v>45</v>
      </c>
      <c r="AC216" s="29" t="s">
        <v>45</v>
      </c>
      <c r="AD216" s="29" t="s">
        <v>45</v>
      </c>
      <c r="AE216" s="29" t="s">
        <v>52</v>
      </c>
      <c r="AF216" s="29" t="s">
        <v>45</v>
      </c>
      <c r="AG216" s="29" t="s">
        <v>45</v>
      </c>
      <c r="AH216" s="29" t="s">
        <v>45</v>
      </c>
      <c r="AI216" s="29" t="s">
        <v>52</v>
      </c>
      <c r="AJ216" s="29" t="s">
        <v>45</v>
      </c>
      <c r="AK216" s="29" t="s">
        <v>45</v>
      </c>
      <c r="AL216" s="29" t="s">
        <v>52</v>
      </c>
      <c r="AM216" s="29" t="s">
        <v>45</v>
      </c>
      <c r="AN216" s="29" t="s">
        <v>45</v>
      </c>
      <c r="AO216" s="29" t="s">
        <v>45</v>
      </c>
      <c r="AP216" s="29" t="s">
        <v>45</v>
      </c>
      <c r="AQ216" s="29" t="s">
        <v>45</v>
      </c>
      <c r="AR216" s="29" t="s">
        <v>45</v>
      </c>
    </row>
    <row r="217" spans="1:44" ht="15.75" customHeight="1" x14ac:dyDescent="0.2">
      <c r="A217" s="17" t="s">
        <v>829</v>
      </c>
      <c r="B217" s="17" t="s">
        <v>830</v>
      </c>
      <c r="C217" s="17" t="s">
        <v>831</v>
      </c>
      <c r="D217" s="17" t="s">
        <v>45</v>
      </c>
      <c r="E217" s="17" t="s">
        <v>45</v>
      </c>
      <c r="F217" s="17" t="s">
        <v>45</v>
      </c>
      <c r="G217" s="17" t="s">
        <v>45</v>
      </c>
      <c r="H217" s="17" t="s">
        <v>45</v>
      </c>
      <c r="I217" s="17" t="s">
        <v>45</v>
      </c>
      <c r="J217" s="17" t="s">
        <v>18</v>
      </c>
      <c r="K217" s="18" t="s">
        <v>46</v>
      </c>
      <c r="L217" s="19" t="s">
        <v>48</v>
      </c>
      <c r="M217" s="18" t="s">
        <v>45</v>
      </c>
      <c r="N217" s="18" t="s">
        <v>353</v>
      </c>
      <c r="O217" s="18" t="s">
        <v>354</v>
      </c>
      <c r="P217" s="18" t="s">
        <v>355</v>
      </c>
      <c r="Q217" s="29" t="s">
        <v>45</v>
      </c>
      <c r="R217" s="29" t="s">
        <v>45</v>
      </c>
      <c r="S217" s="29" t="s">
        <v>135</v>
      </c>
      <c r="T217" s="29" t="s">
        <v>52</v>
      </c>
      <c r="U217" s="29" t="s">
        <v>45</v>
      </c>
      <c r="V217" s="29" t="s">
        <v>45</v>
      </c>
      <c r="W217" s="29" t="s">
        <v>52</v>
      </c>
      <c r="X217" s="29" t="s">
        <v>45</v>
      </c>
      <c r="Y217" s="29" t="s">
        <v>45</v>
      </c>
      <c r="Z217" s="29" t="s">
        <v>52</v>
      </c>
      <c r="AA217" s="29" t="s">
        <v>45</v>
      </c>
      <c r="AB217" s="29" t="s">
        <v>45</v>
      </c>
      <c r="AC217" s="29" t="s">
        <v>45</v>
      </c>
      <c r="AD217" s="29" t="s">
        <v>45</v>
      </c>
      <c r="AE217" s="29" t="s">
        <v>52</v>
      </c>
      <c r="AF217" s="29" t="s">
        <v>45</v>
      </c>
      <c r="AG217" s="29" t="s">
        <v>45</v>
      </c>
      <c r="AH217" s="29" t="s">
        <v>45</v>
      </c>
      <c r="AI217" s="29" t="s">
        <v>52</v>
      </c>
      <c r="AJ217" s="29" t="s">
        <v>45</v>
      </c>
      <c r="AK217" s="29" t="s">
        <v>45</v>
      </c>
      <c r="AL217" s="29" t="s">
        <v>52</v>
      </c>
      <c r="AM217" s="29" t="s">
        <v>45</v>
      </c>
      <c r="AN217" s="29" t="s">
        <v>45</v>
      </c>
      <c r="AO217" s="29" t="s">
        <v>45</v>
      </c>
      <c r="AP217" s="29" t="s">
        <v>45</v>
      </c>
      <c r="AQ217" s="29" t="s">
        <v>45</v>
      </c>
      <c r="AR217" s="29" t="s">
        <v>45</v>
      </c>
    </row>
    <row r="218" spans="1:44" ht="15.75" customHeight="1" x14ac:dyDescent="0.2">
      <c r="A218" s="17" t="s">
        <v>45</v>
      </c>
      <c r="B218" s="17" t="s">
        <v>45</v>
      </c>
      <c r="C218" s="17" t="s">
        <v>832</v>
      </c>
      <c r="D218" s="17" t="s">
        <v>45</v>
      </c>
      <c r="E218" s="17" t="s">
        <v>45</v>
      </c>
      <c r="F218" s="17" t="s">
        <v>45</v>
      </c>
      <c r="G218" s="17" t="s">
        <v>45</v>
      </c>
      <c r="H218" s="17" t="s">
        <v>45</v>
      </c>
      <c r="I218" s="17" t="s">
        <v>45</v>
      </c>
      <c r="J218" s="17" t="s">
        <v>18</v>
      </c>
      <c r="K218" s="18" t="s">
        <v>52</v>
      </c>
      <c r="L218" s="18" t="s">
        <v>45</v>
      </c>
      <c r="M218" s="18" t="s">
        <v>45</v>
      </c>
      <c r="N218" s="18" t="s">
        <v>45</v>
      </c>
      <c r="O218" s="18" t="s">
        <v>45</v>
      </c>
      <c r="P218" s="18" t="s">
        <v>45</v>
      </c>
      <c r="Q218" s="29" t="s">
        <v>45</v>
      </c>
      <c r="R218" s="29" t="s">
        <v>45</v>
      </c>
      <c r="S218" s="29" t="s">
        <v>45</v>
      </c>
      <c r="T218" s="29" t="s">
        <v>52</v>
      </c>
      <c r="U218" s="29" t="s">
        <v>45</v>
      </c>
      <c r="V218" s="29" t="s">
        <v>45</v>
      </c>
      <c r="W218" s="29" t="s">
        <v>52</v>
      </c>
      <c r="X218" s="29" t="s">
        <v>45</v>
      </c>
      <c r="Y218" s="29" t="s">
        <v>45</v>
      </c>
      <c r="Z218" s="29" t="s">
        <v>52</v>
      </c>
      <c r="AA218" s="29" t="s">
        <v>45</v>
      </c>
      <c r="AB218" s="29" t="s">
        <v>45</v>
      </c>
      <c r="AC218" s="29" t="s">
        <v>45</v>
      </c>
      <c r="AD218" s="29" t="s">
        <v>45</v>
      </c>
      <c r="AE218" s="29" t="s">
        <v>52</v>
      </c>
      <c r="AF218" s="29" t="s">
        <v>45</v>
      </c>
      <c r="AG218" s="29" t="s">
        <v>45</v>
      </c>
      <c r="AH218" s="29" t="s">
        <v>45</v>
      </c>
      <c r="AI218" s="29" t="s">
        <v>52</v>
      </c>
      <c r="AJ218" s="29" t="s">
        <v>45</v>
      </c>
      <c r="AK218" s="29" t="s">
        <v>45</v>
      </c>
      <c r="AL218" s="29" t="s">
        <v>52</v>
      </c>
      <c r="AM218" s="29" t="s">
        <v>45</v>
      </c>
      <c r="AN218" s="29" t="s">
        <v>45</v>
      </c>
      <c r="AO218" s="29" t="s">
        <v>45</v>
      </c>
      <c r="AP218" s="29" t="s">
        <v>45</v>
      </c>
      <c r="AQ218" s="29" t="s">
        <v>45</v>
      </c>
      <c r="AR218" s="29" t="s">
        <v>45</v>
      </c>
    </row>
    <row r="219" spans="1:44" ht="15.75" customHeight="1" x14ac:dyDescent="0.2">
      <c r="A219" s="17" t="s">
        <v>45</v>
      </c>
      <c r="B219" s="17" t="s">
        <v>45</v>
      </c>
      <c r="C219" s="17" t="s">
        <v>833</v>
      </c>
      <c r="D219" s="17" t="s">
        <v>45</v>
      </c>
      <c r="E219" s="17" t="s">
        <v>45</v>
      </c>
      <c r="F219" s="17" t="s">
        <v>45</v>
      </c>
      <c r="G219" s="17" t="s">
        <v>45</v>
      </c>
      <c r="H219" s="17" t="s">
        <v>45</v>
      </c>
      <c r="I219" s="17" t="s">
        <v>45</v>
      </c>
      <c r="J219" s="17" t="s">
        <v>18</v>
      </c>
      <c r="K219" s="18" t="s">
        <v>52</v>
      </c>
      <c r="L219" s="18" t="s">
        <v>45</v>
      </c>
      <c r="M219" s="18" t="s">
        <v>45</v>
      </c>
      <c r="N219" s="18" t="s">
        <v>45</v>
      </c>
      <c r="O219" s="18" t="s">
        <v>45</v>
      </c>
      <c r="P219" s="18" t="s">
        <v>45</v>
      </c>
      <c r="Q219" s="29" t="s">
        <v>45</v>
      </c>
      <c r="R219" s="29" t="s">
        <v>45</v>
      </c>
      <c r="S219" s="29" t="s">
        <v>45</v>
      </c>
      <c r="T219" s="29" t="s">
        <v>52</v>
      </c>
      <c r="U219" s="29" t="s">
        <v>45</v>
      </c>
      <c r="V219" s="29" t="s">
        <v>45</v>
      </c>
      <c r="W219" s="29" t="s">
        <v>52</v>
      </c>
      <c r="X219" s="29" t="s">
        <v>45</v>
      </c>
      <c r="Y219" s="29" t="s">
        <v>45</v>
      </c>
      <c r="Z219" s="29" t="s">
        <v>52</v>
      </c>
      <c r="AA219" s="29" t="s">
        <v>45</v>
      </c>
      <c r="AB219" s="29" t="s">
        <v>45</v>
      </c>
      <c r="AC219" s="29" t="s">
        <v>45</v>
      </c>
      <c r="AD219" s="29" t="s">
        <v>45</v>
      </c>
      <c r="AE219" s="29" t="s">
        <v>52</v>
      </c>
      <c r="AF219" s="29" t="s">
        <v>45</v>
      </c>
      <c r="AG219" s="29" t="s">
        <v>45</v>
      </c>
      <c r="AH219" s="29" t="s">
        <v>45</v>
      </c>
      <c r="AI219" s="29" t="s">
        <v>52</v>
      </c>
      <c r="AJ219" s="29" t="s">
        <v>45</v>
      </c>
      <c r="AK219" s="29" t="s">
        <v>45</v>
      </c>
      <c r="AL219" s="29" t="s">
        <v>52</v>
      </c>
      <c r="AM219" s="29" t="s">
        <v>45</v>
      </c>
      <c r="AN219" s="29" t="s">
        <v>45</v>
      </c>
      <c r="AO219" s="29" t="s">
        <v>45</v>
      </c>
      <c r="AP219" s="29" t="s">
        <v>45</v>
      </c>
      <c r="AQ219" s="29" t="s">
        <v>45</v>
      </c>
      <c r="AR219" s="29" t="s">
        <v>45</v>
      </c>
    </row>
    <row r="220" spans="1:44" ht="15.75" customHeight="1" x14ac:dyDescent="0.2">
      <c r="A220" s="17" t="s">
        <v>45</v>
      </c>
      <c r="B220" s="17" t="s">
        <v>45</v>
      </c>
      <c r="C220" s="17" t="s">
        <v>834</v>
      </c>
      <c r="D220" s="17" t="s">
        <v>45</v>
      </c>
      <c r="E220" s="17" t="s">
        <v>45</v>
      </c>
      <c r="F220" s="17" t="s">
        <v>45</v>
      </c>
      <c r="G220" s="17" t="s">
        <v>45</v>
      </c>
      <c r="H220" s="17" t="s">
        <v>45</v>
      </c>
      <c r="I220" s="17" t="s">
        <v>45</v>
      </c>
      <c r="J220" s="17" t="s">
        <v>18</v>
      </c>
      <c r="K220" s="18" t="s">
        <v>52</v>
      </c>
      <c r="L220" s="18" t="s">
        <v>45</v>
      </c>
      <c r="M220" s="18" t="s">
        <v>45</v>
      </c>
      <c r="N220" s="18" t="s">
        <v>45</v>
      </c>
      <c r="O220" s="18" t="s">
        <v>45</v>
      </c>
      <c r="P220" s="18" t="s">
        <v>45</v>
      </c>
      <c r="Q220" s="29" t="s">
        <v>45</v>
      </c>
      <c r="R220" s="29" t="s">
        <v>45</v>
      </c>
      <c r="S220" s="29" t="s">
        <v>45</v>
      </c>
      <c r="T220" s="29" t="s">
        <v>52</v>
      </c>
      <c r="U220" s="29" t="s">
        <v>45</v>
      </c>
      <c r="V220" s="29" t="s">
        <v>45</v>
      </c>
      <c r="W220" s="29" t="s">
        <v>52</v>
      </c>
      <c r="X220" s="29" t="s">
        <v>45</v>
      </c>
      <c r="Y220" s="29" t="s">
        <v>45</v>
      </c>
      <c r="Z220" s="29" t="s">
        <v>52</v>
      </c>
      <c r="AA220" s="29" t="s">
        <v>45</v>
      </c>
      <c r="AB220" s="29" t="s">
        <v>45</v>
      </c>
      <c r="AC220" s="29" t="s">
        <v>45</v>
      </c>
      <c r="AD220" s="29" t="s">
        <v>45</v>
      </c>
      <c r="AE220" s="29" t="s">
        <v>52</v>
      </c>
      <c r="AF220" s="29" t="s">
        <v>45</v>
      </c>
      <c r="AG220" s="29" t="s">
        <v>45</v>
      </c>
      <c r="AH220" s="29" t="s">
        <v>45</v>
      </c>
      <c r="AI220" s="29" t="s">
        <v>52</v>
      </c>
      <c r="AJ220" s="29" t="s">
        <v>45</v>
      </c>
      <c r="AK220" s="29" t="s">
        <v>45</v>
      </c>
      <c r="AL220" s="29" t="s">
        <v>52</v>
      </c>
      <c r="AM220" s="29" t="s">
        <v>45</v>
      </c>
      <c r="AN220" s="29" t="s">
        <v>45</v>
      </c>
      <c r="AO220" s="29" t="s">
        <v>45</v>
      </c>
      <c r="AP220" s="29" t="s">
        <v>45</v>
      </c>
      <c r="AQ220" s="29" t="s">
        <v>45</v>
      </c>
      <c r="AR220" s="29" t="s">
        <v>45</v>
      </c>
    </row>
    <row r="221" spans="1:44" ht="15.75" customHeight="1" x14ac:dyDescent="0.2">
      <c r="A221" s="17" t="s">
        <v>835</v>
      </c>
      <c r="B221" s="17" t="s">
        <v>836</v>
      </c>
      <c r="C221" s="17" t="s">
        <v>837</v>
      </c>
      <c r="D221" s="17" t="s">
        <v>45</v>
      </c>
      <c r="E221" s="17" t="s">
        <v>45</v>
      </c>
      <c r="F221" s="17" t="s">
        <v>45</v>
      </c>
      <c r="G221" s="17" t="s">
        <v>45</v>
      </c>
      <c r="H221" s="17" t="s">
        <v>45</v>
      </c>
      <c r="I221" s="17" t="s">
        <v>45</v>
      </c>
      <c r="J221" s="17" t="s">
        <v>18</v>
      </c>
      <c r="K221" s="18" t="s">
        <v>46</v>
      </c>
      <c r="L221" s="19" t="s">
        <v>48</v>
      </c>
      <c r="M221" s="18" t="s">
        <v>45</v>
      </c>
      <c r="N221" s="18" t="s">
        <v>353</v>
      </c>
      <c r="O221" s="18" t="s">
        <v>354</v>
      </c>
      <c r="P221" s="18" t="s">
        <v>355</v>
      </c>
      <c r="Q221" s="29" t="s">
        <v>45</v>
      </c>
      <c r="R221" s="29" t="s">
        <v>45</v>
      </c>
      <c r="S221" s="29" t="s">
        <v>51</v>
      </c>
      <c r="T221" s="29" t="s">
        <v>52</v>
      </c>
      <c r="U221" s="29" t="s">
        <v>45</v>
      </c>
      <c r="V221" s="29" t="s">
        <v>45</v>
      </c>
      <c r="W221" s="29" t="s">
        <v>52</v>
      </c>
      <c r="X221" s="29" t="s">
        <v>45</v>
      </c>
      <c r="Y221" s="29" t="s">
        <v>45</v>
      </c>
      <c r="Z221" s="29" t="s">
        <v>52</v>
      </c>
      <c r="AA221" s="29" t="s">
        <v>45</v>
      </c>
      <c r="AB221" s="29" t="s">
        <v>45</v>
      </c>
      <c r="AC221" s="29" t="s">
        <v>45</v>
      </c>
      <c r="AD221" s="29" t="s">
        <v>45</v>
      </c>
      <c r="AE221" s="29" t="s">
        <v>52</v>
      </c>
      <c r="AF221" s="29" t="s">
        <v>45</v>
      </c>
      <c r="AG221" s="29" t="s">
        <v>45</v>
      </c>
      <c r="AH221" s="29" t="s">
        <v>45</v>
      </c>
      <c r="AI221" s="29" t="s">
        <v>52</v>
      </c>
      <c r="AJ221" s="29" t="s">
        <v>45</v>
      </c>
      <c r="AK221" s="29" t="s">
        <v>45</v>
      </c>
      <c r="AL221" s="29" t="s">
        <v>52</v>
      </c>
      <c r="AM221" s="29" t="s">
        <v>45</v>
      </c>
      <c r="AN221" s="29" t="s">
        <v>45</v>
      </c>
      <c r="AO221" s="29" t="s">
        <v>45</v>
      </c>
      <c r="AP221" s="29" t="s">
        <v>45</v>
      </c>
      <c r="AQ221" s="29" t="s">
        <v>45</v>
      </c>
      <c r="AR221" s="29" t="s">
        <v>45</v>
      </c>
    </row>
    <row r="222" spans="1:44" ht="15.75" customHeight="1" x14ac:dyDescent="0.2">
      <c r="A222" s="17" t="s">
        <v>838</v>
      </c>
      <c r="B222" s="17" t="s">
        <v>839</v>
      </c>
      <c r="C222" s="17" t="s">
        <v>840</v>
      </c>
      <c r="D222" s="17" t="s">
        <v>45</v>
      </c>
      <c r="E222" s="17" t="s">
        <v>45</v>
      </c>
      <c r="F222" s="17" t="s">
        <v>45</v>
      </c>
      <c r="G222" s="17" t="s">
        <v>45</v>
      </c>
      <c r="H222" s="17" t="s">
        <v>45</v>
      </c>
      <c r="I222" s="17" t="s">
        <v>45</v>
      </c>
      <c r="J222" s="17" t="s">
        <v>18</v>
      </c>
      <c r="K222" s="18" t="s">
        <v>46</v>
      </c>
      <c r="L222" s="19" t="s">
        <v>47</v>
      </c>
      <c r="M222" s="19" t="s">
        <v>47</v>
      </c>
      <c r="N222" s="18" t="s">
        <v>74</v>
      </c>
      <c r="O222" s="18" t="s">
        <v>75</v>
      </c>
      <c r="P222" s="18" t="s">
        <v>75</v>
      </c>
      <c r="Q222" s="29" t="s">
        <v>45</v>
      </c>
      <c r="R222" s="29" t="s">
        <v>45</v>
      </c>
      <c r="S222" s="29" t="s">
        <v>76</v>
      </c>
      <c r="T222" s="29" t="s">
        <v>52</v>
      </c>
      <c r="U222" s="29" t="s">
        <v>45</v>
      </c>
      <c r="V222" s="29" t="s">
        <v>45</v>
      </c>
      <c r="W222" s="29" t="s">
        <v>52</v>
      </c>
      <c r="X222" s="29" t="s">
        <v>45</v>
      </c>
      <c r="Y222" s="29" t="s">
        <v>45</v>
      </c>
      <c r="Z222" s="29" t="s">
        <v>52</v>
      </c>
      <c r="AA222" s="29" t="s">
        <v>45</v>
      </c>
      <c r="AB222" s="29" t="s">
        <v>45</v>
      </c>
      <c r="AC222" s="29" t="s">
        <v>45</v>
      </c>
      <c r="AD222" s="29" t="s">
        <v>45</v>
      </c>
      <c r="AE222" s="29" t="s">
        <v>52</v>
      </c>
      <c r="AF222" s="29" t="s">
        <v>45</v>
      </c>
      <c r="AG222" s="29" t="s">
        <v>45</v>
      </c>
      <c r="AH222" s="29" t="s">
        <v>45</v>
      </c>
      <c r="AI222" s="29" t="s">
        <v>52</v>
      </c>
      <c r="AJ222" s="29" t="s">
        <v>45</v>
      </c>
      <c r="AK222" s="29" t="s">
        <v>45</v>
      </c>
      <c r="AL222" s="29" t="s">
        <v>52</v>
      </c>
      <c r="AM222" s="29" t="s">
        <v>45</v>
      </c>
      <c r="AN222" s="29" t="s">
        <v>45</v>
      </c>
      <c r="AO222" s="29" t="s">
        <v>45</v>
      </c>
      <c r="AP222" s="29" t="s">
        <v>45</v>
      </c>
      <c r="AQ222" s="29" t="s">
        <v>45</v>
      </c>
      <c r="AR222" s="29" t="s">
        <v>45</v>
      </c>
    </row>
    <row r="223" spans="1:44" ht="15.75" customHeight="1" x14ac:dyDescent="0.2">
      <c r="A223" s="17" t="s">
        <v>841</v>
      </c>
      <c r="B223" s="17" t="s">
        <v>842</v>
      </c>
      <c r="C223" s="17" t="s">
        <v>843</v>
      </c>
      <c r="D223" s="17" t="s">
        <v>45</v>
      </c>
      <c r="E223" s="17" t="s">
        <v>45</v>
      </c>
      <c r="F223" s="17" t="s">
        <v>45</v>
      </c>
      <c r="G223" s="17" t="s">
        <v>45</v>
      </c>
      <c r="H223" s="17" t="s">
        <v>45</v>
      </c>
      <c r="I223" s="17" t="s">
        <v>45</v>
      </c>
      <c r="J223" s="17" t="s">
        <v>18</v>
      </c>
      <c r="K223" s="18" t="s">
        <v>46</v>
      </c>
      <c r="L223" s="19" t="s">
        <v>47</v>
      </c>
      <c r="M223" s="19" t="s">
        <v>48</v>
      </c>
      <c r="N223" s="18" t="s">
        <v>696</v>
      </c>
      <c r="O223" s="18" t="s">
        <v>697</v>
      </c>
      <c r="P223" s="18" t="s">
        <v>697</v>
      </c>
      <c r="Q223" s="29" t="s">
        <v>45</v>
      </c>
      <c r="R223" s="29" t="s">
        <v>45</v>
      </c>
      <c r="S223" s="29" t="s">
        <v>89</v>
      </c>
      <c r="T223" s="29" t="s">
        <v>52</v>
      </c>
      <c r="U223" s="29" t="s">
        <v>45</v>
      </c>
      <c r="V223" s="29" t="s">
        <v>45</v>
      </c>
      <c r="W223" s="29" t="s">
        <v>52</v>
      </c>
      <c r="X223" s="29" t="s">
        <v>45</v>
      </c>
      <c r="Y223" s="29" t="s">
        <v>45</v>
      </c>
      <c r="Z223" s="29" t="s">
        <v>52</v>
      </c>
      <c r="AA223" s="29" t="s">
        <v>45</v>
      </c>
      <c r="AB223" s="29" t="s">
        <v>45</v>
      </c>
      <c r="AC223" s="29" t="s">
        <v>45</v>
      </c>
      <c r="AD223" s="29" t="s">
        <v>45</v>
      </c>
      <c r="AE223" s="29" t="s">
        <v>52</v>
      </c>
      <c r="AF223" s="29" t="s">
        <v>45</v>
      </c>
      <c r="AG223" s="29" t="s">
        <v>45</v>
      </c>
      <c r="AH223" s="29" t="s">
        <v>45</v>
      </c>
      <c r="AI223" s="29" t="s">
        <v>52</v>
      </c>
      <c r="AJ223" s="29" t="s">
        <v>45</v>
      </c>
      <c r="AK223" s="29" t="s">
        <v>45</v>
      </c>
      <c r="AL223" s="29" t="s">
        <v>52</v>
      </c>
      <c r="AM223" s="29" t="s">
        <v>45</v>
      </c>
      <c r="AN223" s="29" t="s">
        <v>45</v>
      </c>
      <c r="AO223" s="29" t="s">
        <v>45</v>
      </c>
      <c r="AP223" s="29" t="s">
        <v>45</v>
      </c>
      <c r="AQ223" s="29" t="s">
        <v>45</v>
      </c>
      <c r="AR223" s="29" t="s">
        <v>45</v>
      </c>
    </row>
    <row r="224" spans="1:44" ht="15.75" customHeight="1" x14ac:dyDescent="0.2">
      <c r="A224" s="17" t="s">
        <v>844</v>
      </c>
      <c r="B224" s="17" t="s">
        <v>845</v>
      </c>
      <c r="C224" s="17" t="s">
        <v>846</v>
      </c>
      <c r="D224" s="17" t="s">
        <v>45</v>
      </c>
      <c r="E224" s="17" t="s">
        <v>45</v>
      </c>
      <c r="F224" s="17" t="s">
        <v>45</v>
      </c>
      <c r="G224" s="17" t="s">
        <v>45</v>
      </c>
      <c r="H224" s="17" t="s">
        <v>45</v>
      </c>
      <c r="I224" s="17" t="s">
        <v>45</v>
      </c>
      <c r="J224" s="17" t="s">
        <v>18</v>
      </c>
      <c r="K224" s="18" t="s">
        <v>46</v>
      </c>
      <c r="L224" s="19" t="s">
        <v>47</v>
      </c>
      <c r="M224" s="19" t="s">
        <v>47</v>
      </c>
      <c r="N224" s="18" t="s">
        <v>360</v>
      </c>
      <c r="O224" s="18" t="s">
        <v>361</v>
      </c>
      <c r="P224" s="18" t="s">
        <v>361</v>
      </c>
      <c r="Q224" s="29" t="s">
        <v>45</v>
      </c>
      <c r="R224" s="29" t="s">
        <v>45</v>
      </c>
      <c r="S224" s="29" t="s">
        <v>153</v>
      </c>
      <c r="T224" s="29" t="s">
        <v>52</v>
      </c>
      <c r="U224" s="29" t="s">
        <v>45</v>
      </c>
      <c r="V224" s="29" t="s">
        <v>45</v>
      </c>
      <c r="W224" s="29" t="s">
        <v>52</v>
      </c>
      <c r="X224" s="29" t="s">
        <v>45</v>
      </c>
      <c r="Y224" s="29" t="s">
        <v>45</v>
      </c>
      <c r="Z224" s="29" t="s">
        <v>52</v>
      </c>
      <c r="AA224" s="29" t="s">
        <v>45</v>
      </c>
      <c r="AB224" s="29" t="s">
        <v>45</v>
      </c>
      <c r="AC224" s="29" t="s">
        <v>45</v>
      </c>
      <c r="AD224" s="29" t="s">
        <v>45</v>
      </c>
      <c r="AE224" s="29" t="s">
        <v>52</v>
      </c>
      <c r="AF224" s="29" t="s">
        <v>45</v>
      </c>
      <c r="AG224" s="29" t="s">
        <v>45</v>
      </c>
      <c r="AH224" s="29" t="s">
        <v>45</v>
      </c>
      <c r="AI224" s="29" t="s">
        <v>52</v>
      </c>
      <c r="AJ224" s="29" t="s">
        <v>45</v>
      </c>
      <c r="AK224" s="29" t="s">
        <v>45</v>
      </c>
      <c r="AL224" s="29" t="s">
        <v>52</v>
      </c>
      <c r="AM224" s="29" t="s">
        <v>45</v>
      </c>
      <c r="AN224" s="29" t="s">
        <v>45</v>
      </c>
      <c r="AO224" s="29" t="s">
        <v>45</v>
      </c>
      <c r="AP224" s="29" t="s">
        <v>45</v>
      </c>
      <c r="AQ224" s="29" t="s">
        <v>45</v>
      </c>
      <c r="AR224" s="29" t="s">
        <v>45</v>
      </c>
    </row>
    <row r="225" spans="1:44" ht="15.75" customHeight="1" x14ac:dyDescent="0.2">
      <c r="A225" s="17" t="s">
        <v>847</v>
      </c>
      <c r="B225" s="17" t="s">
        <v>848</v>
      </c>
      <c r="C225" s="17" t="s">
        <v>849</v>
      </c>
      <c r="D225" s="17" t="s">
        <v>45</v>
      </c>
      <c r="E225" s="17" t="s">
        <v>45</v>
      </c>
      <c r="F225" s="17" t="s">
        <v>45</v>
      </c>
      <c r="G225" s="17" t="s">
        <v>45</v>
      </c>
      <c r="H225" s="17" t="s">
        <v>45</v>
      </c>
      <c r="I225" s="17" t="s">
        <v>45</v>
      </c>
      <c r="J225" s="17" t="s">
        <v>18</v>
      </c>
      <c r="K225" s="18" t="s">
        <v>46</v>
      </c>
      <c r="L225" s="19" t="s">
        <v>47</v>
      </c>
      <c r="M225" s="19" t="s">
        <v>47</v>
      </c>
      <c r="N225" s="18" t="s">
        <v>360</v>
      </c>
      <c r="O225" s="18" t="s">
        <v>361</v>
      </c>
      <c r="P225" s="18" t="s">
        <v>361</v>
      </c>
      <c r="Q225" s="29" t="s">
        <v>45</v>
      </c>
      <c r="R225" s="29" t="s">
        <v>45</v>
      </c>
      <c r="S225" s="29" t="s">
        <v>64</v>
      </c>
      <c r="T225" s="29" t="s">
        <v>52</v>
      </c>
      <c r="U225" s="29" t="s">
        <v>45</v>
      </c>
      <c r="V225" s="29" t="s">
        <v>45</v>
      </c>
      <c r="W225" s="29" t="s">
        <v>52</v>
      </c>
      <c r="X225" s="29" t="s">
        <v>45</v>
      </c>
      <c r="Y225" s="29" t="s">
        <v>45</v>
      </c>
      <c r="Z225" s="29" t="s">
        <v>52</v>
      </c>
      <c r="AA225" s="29" t="s">
        <v>45</v>
      </c>
      <c r="AB225" s="29" t="s">
        <v>45</v>
      </c>
      <c r="AC225" s="29" t="s">
        <v>45</v>
      </c>
      <c r="AD225" s="29" t="s">
        <v>45</v>
      </c>
      <c r="AE225" s="29" t="s">
        <v>52</v>
      </c>
      <c r="AF225" s="29" t="s">
        <v>45</v>
      </c>
      <c r="AG225" s="29" t="s">
        <v>45</v>
      </c>
      <c r="AH225" s="29" t="s">
        <v>45</v>
      </c>
      <c r="AI225" s="29" t="s">
        <v>52</v>
      </c>
      <c r="AJ225" s="29" t="s">
        <v>45</v>
      </c>
      <c r="AK225" s="29" t="s">
        <v>45</v>
      </c>
      <c r="AL225" s="29" t="s">
        <v>52</v>
      </c>
      <c r="AM225" s="29" t="s">
        <v>45</v>
      </c>
      <c r="AN225" s="29" t="s">
        <v>45</v>
      </c>
      <c r="AO225" s="29" t="s">
        <v>45</v>
      </c>
      <c r="AP225" s="29" t="s">
        <v>45</v>
      </c>
      <c r="AQ225" s="29" t="s">
        <v>45</v>
      </c>
      <c r="AR225" s="29" t="s">
        <v>45</v>
      </c>
    </row>
    <row r="226" spans="1:44" ht="15.75" customHeight="1" x14ac:dyDescent="0.2">
      <c r="A226" s="17" t="s">
        <v>850</v>
      </c>
      <c r="B226" s="17" t="s">
        <v>851</v>
      </c>
      <c r="C226" s="17" t="s">
        <v>852</v>
      </c>
      <c r="D226" s="17" t="s">
        <v>45</v>
      </c>
      <c r="E226" s="17" t="s">
        <v>45</v>
      </c>
      <c r="F226" s="17" t="s">
        <v>45</v>
      </c>
      <c r="G226" s="17" t="s">
        <v>45</v>
      </c>
      <c r="H226" s="17" t="s">
        <v>45</v>
      </c>
      <c r="I226" s="17" t="s">
        <v>45</v>
      </c>
      <c r="J226" s="17" t="s">
        <v>18</v>
      </c>
      <c r="K226" s="18" t="s">
        <v>46</v>
      </c>
      <c r="L226" s="19" t="s">
        <v>47</v>
      </c>
      <c r="M226" s="19" t="s">
        <v>47</v>
      </c>
      <c r="N226" s="18" t="s">
        <v>853</v>
      </c>
      <c r="O226" s="18" t="s">
        <v>854</v>
      </c>
      <c r="P226" s="18" t="s">
        <v>854</v>
      </c>
      <c r="Q226" s="29" t="s">
        <v>45</v>
      </c>
      <c r="R226" s="29" t="s">
        <v>45</v>
      </c>
      <c r="S226" s="29" t="s">
        <v>129</v>
      </c>
      <c r="T226" s="29" t="s">
        <v>52</v>
      </c>
      <c r="U226" s="29" t="s">
        <v>45</v>
      </c>
      <c r="V226" s="29" t="s">
        <v>45</v>
      </c>
      <c r="W226" s="29" t="s">
        <v>52</v>
      </c>
      <c r="X226" s="29" t="s">
        <v>45</v>
      </c>
      <c r="Y226" s="29" t="s">
        <v>45</v>
      </c>
      <c r="Z226" s="29" t="s">
        <v>52</v>
      </c>
      <c r="AA226" s="29" t="s">
        <v>45</v>
      </c>
      <c r="AB226" s="29" t="s">
        <v>45</v>
      </c>
      <c r="AC226" s="29" t="s">
        <v>45</v>
      </c>
      <c r="AD226" s="29" t="s">
        <v>45</v>
      </c>
      <c r="AE226" s="29" t="s">
        <v>52</v>
      </c>
      <c r="AF226" s="29" t="s">
        <v>45</v>
      </c>
      <c r="AG226" s="29" t="s">
        <v>45</v>
      </c>
      <c r="AH226" s="29" t="s">
        <v>45</v>
      </c>
      <c r="AI226" s="29" t="s">
        <v>52</v>
      </c>
      <c r="AJ226" s="29" t="s">
        <v>45</v>
      </c>
      <c r="AK226" s="29" t="s">
        <v>45</v>
      </c>
      <c r="AL226" s="29" t="s">
        <v>52</v>
      </c>
      <c r="AM226" s="29" t="s">
        <v>45</v>
      </c>
      <c r="AN226" s="29" t="s">
        <v>45</v>
      </c>
      <c r="AO226" s="29" t="s">
        <v>45</v>
      </c>
      <c r="AP226" s="29" t="s">
        <v>45</v>
      </c>
      <c r="AQ226" s="29" t="s">
        <v>45</v>
      </c>
      <c r="AR226" s="29" t="s">
        <v>45</v>
      </c>
    </row>
    <row r="227" spans="1:44" ht="15.75" customHeight="1" x14ac:dyDescent="0.2">
      <c r="A227" s="17" t="s">
        <v>45</v>
      </c>
      <c r="B227" s="17" t="s">
        <v>45</v>
      </c>
      <c r="C227" s="17" t="s">
        <v>855</v>
      </c>
      <c r="D227" s="17" t="s">
        <v>45</v>
      </c>
      <c r="E227" s="17" t="s">
        <v>45</v>
      </c>
      <c r="F227" s="17" t="s">
        <v>45</v>
      </c>
      <c r="G227" s="17" t="s">
        <v>45</v>
      </c>
      <c r="H227" s="17" t="s">
        <v>45</v>
      </c>
      <c r="I227" s="17" t="s">
        <v>45</v>
      </c>
      <c r="J227" s="17" t="s">
        <v>18</v>
      </c>
      <c r="K227" s="18" t="s">
        <v>52</v>
      </c>
      <c r="L227" s="18" t="s">
        <v>45</v>
      </c>
      <c r="M227" s="18" t="s">
        <v>45</v>
      </c>
      <c r="N227" s="18" t="s">
        <v>45</v>
      </c>
      <c r="O227" s="18" t="s">
        <v>45</v>
      </c>
      <c r="P227" s="18" t="s">
        <v>45</v>
      </c>
      <c r="Q227" s="29" t="s">
        <v>45</v>
      </c>
      <c r="R227" s="29" t="s">
        <v>45</v>
      </c>
      <c r="S227" s="29" t="s">
        <v>45</v>
      </c>
      <c r="T227" s="29" t="s">
        <v>52</v>
      </c>
      <c r="U227" s="29" t="s">
        <v>45</v>
      </c>
      <c r="V227" s="29" t="s">
        <v>45</v>
      </c>
      <c r="W227" s="29" t="s">
        <v>52</v>
      </c>
      <c r="X227" s="29" t="s">
        <v>45</v>
      </c>
      <c r="Y227" s="29" t="s">
        <v>45</v>
      </c>
      <c r="Z227" s="29" t="s">
        <v>52</v>
      </c>
      <c r="AA227" s="29" t="s">
        <v>45</v>
      </c>
      <c r="AB227" s="29" t="s">
        <v>45</v>
      </c>
      <c r="AC227" s="29" t="s">
        <v>45</v>
      </c>
      <c r="AD227" s="29" t="s">
        <v>45</v>
      </c>
      <c r="AE227" s="29" t="s">
        <v>52</v>
      </c>
      <c r="AF227" s="29" t="s">
        <v>45</v>
      </c>
      <c r="AG227" s="29" t="s">
        <v>45</v>
      </c>
      <c r="AH227" s="29" t="s">
        <v>45</v>
      </c>
      <c r="AI227" s="29" t="s">
        <v>52</v>
      </c>
      <c r="AJ227" s="29" t="s">
        <v>45</v>
      </c>
      <c r="AK227" s="29" t="s">
        <v>45</v>
      </c>
      <c r="AL227" s="29" t="s">
        <v>52</v>
      </c>
      <c r="AM227" s="29" t="s">
        <v>45</v>
      </c>
      <c r="AN227" s="29" t="s">
        <v>45</v>
      </c>
      <c r="AO227" s="29" t="s">
        <v>45</v>
      </c>
      <c r="AP227" s="29" t="s">
        <v>45</v>
      </c>
      <c r="AQ227" s="29" t="s">
        <v>45</v>
      </c>
      <c r="AR227" s="29" t="s">
        <v>45</v>
      </c>
    </row>
    <row r="228" spans="1:44" ht="15.75" customHeight="1" x14ac:dyDescent="0.2">
      <c r="A228" s="17" t="s">
        <v>856</v>
      </c>
      <c r="B228" s="17" t="s">
        <v>857</v>
      </c>
      <c r="C228" s="17" t="s">
        <v>858</v>
      </c>
      <c r="D228" s="17" t="s">
        <v>45</v>
      </c>
      <c r="E228" s="17" t="s">
        <v>45</v>
      </c>
      <c r="F228" s="17" t="s">
        <v>45</v>
      </c>
      <c r="G228" s="17" t="s">
        <v>45</v>
      </c>
      <c r="H228" s="17" t="s">
        <v>45</v>
      </c>
      <c r="I228" s="17" t="s">
        <v>45</v>
      </c>
      <c r="J228" s="17" t="s">
        <v>18</v>
      </c>
      <c r="K228" s="18" t="s">
        <v>46</v>
      </c>
      <c r="L228" s="19" t="s">
        <v>47</v>
      </c>
      <c r="M228" s="19" t="s">
        <v>47</v>
      </c>
      <c r="N228" s="18" t="s">
        <v>277</v>
      </c>
      <c r="O228" s="18" t="s">
        <v>278</v>
      </c>
      <c r="P228" s="18" t="s">
        <v>278</v>
      </c>
      <c r="Q228" s="29" t="s">
        <v>45</v>
      </c>
      <c r="R228" s="29" t="s">
        <v>45</v>
      </c>
      <c r="S228" s="29" t="s">
        <v>64</v>
      </c>
      <c r="T228" s="29" t="s">
        <v>52</v>
      </c>
      <c r="U228" s="29" t="s">
        <v>45</v>
      </c>
      <c r="V228" s="29" t="s">
        <v>45</v>
      </c>
      <c r="W228" s="29" t="s">
        <v>52</v>
      </c>
      <c r="X228" s="29" t="s">
        <v>45</v>
      </c>
      <c r="Y228" s="29" t="s">
        <v>45</v>
      </c>
      <c r="Z228" s="29" t="s">
        <v>52</v>
      </c>
      <c r="AA228" s="29" t="s">
        <v>45</v>
      </c>
      <c r="AB228" s="29" t="s">
        <v>45</v>
      </c>
      <c r="AC228" s="29" t="s">
        <v>45</v>
      </c>
      <c r="AD228" s="29" t="s">
        <v>45</v>
      </c>
      <c r="AE228" s="29" t="s">
        <v>52</v>
      </c>
      <c r="AF228" s="29" t="s">
        <v>45</v>
      </c>
      <c r="AG228" s="29" t="s">
        <v>45</v>
      </c>
      <c r="AH228" s="29" t="s">
        <v>45</v>
      </c>
      <c r="AI228" s="29" t="s">
        <v>52</v>
      </c>
      <c r="AJ228" s="29" t="s">
        <v>45</v>
      </c>
      <c r="AK228" s="29" t="s">
        <v>45</v>
      </c>
      <c r="AL228" s="29" t="s">
        <v>52</v>
      </c>
      <c r="AM228" s="29" t="s">
        <v>45</v>
      </c>
      <c r="AN228" s="29" t="s">
        <v>45</v>
      </c>
      <c r="AO228" s="29" t="s">
        <v>45</v>
      </c>
      <c r="AP228" s="29" t="s">
        <v>45</v>
      </c>
      <c r="AQ228" s="29" t="s">
        <v>45</v>
      </c>
      <c r="AR228" s="29" t="s">
        <v>45</v>
      </c>
    </row>
    <row r="229" spans="1:44" ht="15.75" customHeight="1" x14ac:dyDescent="0.2">
      <c r="A229" s="17" t="s">
        <v>45</v>
      </c>
      <c r="B229" s="17" t="s">
        <v>45</v>
      </c>
      <c r="C229" s="17" t="s">
        <v>859</v>
      </c>
      <c r="D229" s="17" t="s">
        <v>45</v>
      </c>
      <c r="E229" s="17" t="s">
        <v>45</v>
      </c>
      <c r="F229" s="17" t="s">
        <v>45</v>
      </c>
      <c r="G229" s="17" t="s">
        <v>45</v>
      </c>
      <c r="H229" s="17" t="s">
        <v>45</v>
      </c>
      <c r="I229" s="17" t="s">
        <v>45</v>
      </c>
      <c r="J229" s="17" t="s">
        <v>18</v>
      </c>
      <c r="K229" s="18" t="s">
        <v>52</v>
      </c>
      <c r="L229" s="18" t="s">
        <v>45</v>
      </c>
      <c r="M229" s="18" t="s">
        <v>45</v>
      </c>
      <c r="N229" s="18" t="s">
        <v>45</v>
      </c>
      <c r="O229" s="18" t="s">
        <v>45</v>
      </c>
      <c r="P229" s="18" t="s">
        <v>45</v>
      </c>
      <c r="Q229" s="29" t="s">
        <v>45</v>
      </c>
      <c r="R229" s="29" t="s">
        <v>45</v>
      </c>
      <c r="S229" s="29" t="s">
        <v>45</v>
      </c>
      <c r="T229" s="29" t="s">
        <v>52</v>
      </c>
      <c r="U229" s="29" t="s">
        <v>45</v>
      </c>
      <c r="V229" s="29" t="s">
        <v>45</v>
      </c>
      <c r="W229" s="29" t="s">
        <v>52</v>
      </c>
      <c r="X229" s="29" t="s">
        <v>45</v>
      </c>
      <c r="Y229" s="29" t="s">
        <v>45</v>
      </c>
      <c r="Z229" s="29" t="s">
        <v>52</v>
      </c>
      <c r="AA229" s="29" t="s">
        <v>45</v>
      </c>
      <c r="AB229" s="29" t="s">
        <v>45</v>
      </c>
      <c r="AC229" s="29" t="s">
        <v>45</v>
      </c>
      <c r="AD229" s="29" t="s">
        <v>45</v>
      </c>
      <c r="AE229" s="29" t="s">
        <v>52</v>
      </c>
      <c r="AF229" s="29" t="s">
        <v>45</v>
      </c>
      <c r="AG229" s="29" t="s">
        <v>45</v>
      </c>
      <c r="AH229" s="29" t="s">
        <v>45</v>
      </c>
      <c r="AI229" s="29" t="s">
        <v>52</v>
      </c>
      <c r="AJ229" s="29" t="s">
        <v>45</v>
      </c>
      <c r="AK229" s="29" t="s">
        <v>45</v>
      </c>
      <c r="AL229" s="29" t="s">
        <v>52</v>
      </c>
      <c r="AM229" s="29" t="s">
        <v>45</v>
      </c>
      <c r="AN229" s="29" t="s">
        <v>45</v>
      </c>
      <c r="AO229" s="29" t="s">
        <v>45</v>
      </c>
      <c r="AP229" s="29" t="s">
        <v>45</v>
      </c>
      <c r="AQ229" s="29" t="s">
        <v>45</v>
      </c>
      <c r="AR229" s="29" t="s">
        <v>45</v>
      </c>
    </row>
    <row r="230" spans="1:44" ht="15.75" customHeight="1" x14ac:dyDescent="0.2">
      <c r="A230" s="17" t="s">
        <v>860</v>
      </c>
      <c r="B230" s="17" t="s">
        <v>861</v>
      </c>
      <c r="C230" s="17" t="s">
        <v>862</v>
      </c>
      <c r="D230" s="17" t="s">
        <v>45</v>
      </c>
      <c r="E230" s="17" t="s">
        <v>45</v>
      </c>
      <c r="F230" s="17" t="s">
        <v>45</v>
      </c>
      <c r="G230" s="17" t="s">
        <v>45</v>
      </c>
      <c r="H230" s="17" t="s">
        <v>45</v>
      </c>
      <c r="I230" s="17" t="s">
        <v>45</v>
      </c>
      <c r="J230" s="17" t="s">
        <v>18</v>
      </c>
      <c r="K230" s="18" t="s">
        <v>46</v>
      </c>
      <c r="L230" s="19" t="s">
        <v>47</v>
      </c>
      <c r="M230" s="19" t="s">
        <v>47</v>
      </c>
      <c r="N230" s="18" t="s">
        <v>103</v>
      </c>
      <c r="O230" s="18" t="s">
        <v>104</v>
      </c>
      <c r="P230" s="18" t="s">
        <v>104</v>
      </c>
      <c r="Q230" s="29" t="s">
        <v>45</v>
      </c>
      <c r="R230" s="29" t="s">
        <v>45</v>
      </c>
      <c r="S230" s="29" t="s">
        <v>76</v>
      </c>
      <c r="T230" s="29" t="s">
        <v>52</v>
      </c>
      <c r="U230" s="29" t="s">
        <v>45</v>
      </c>
      <c r="V230" s="29" t="s">
        <v>45</v>
      </c>
      <c r="W230" s="29" t="s">
        <v>52</v>
      </c>
      <c r="X230" s="29" t="s">
        <v>45</v>
      </c>
      <c r="Y230" s="29" t="s">
        <v>45</v>
      </c>
      <c r="Z230" s="29" t="s">
        <v>52</v>
      </c>
      <c r="AA230" s="29" t="s">
        <v>45</v>
      </c>
      <c r="AB230" s="29" t="s">
        <v>45</v>
      </c>
      <c r="AC230" s="29" t="s">
        <v>45</v>
      </c>
      <c r="AD230" s="29" t="s">
        <v>45</v>
      </c>
      <c r="AE230" s="29" t="s">
        <v>52</v>
      </c>
      <c r="AF230" s="29" t="s">
        <v>45</v>
      </c>
      <c r="AG230" s="29" t="s">
        <v>45</v>
      </c>
      <c r="AH230" s="29" t="s">
        <v>45</v>
      </c>
      <c r="AI230" s="29" t="s">
        <v>52</v>
      </c>
      <c r="AJ230" s="29" t="s">
        <v>45</v>
      </c>
      <c r="AK230" s="29" t="s">
        <v>45</v>
      </c>
      <c r="AL230" s="29" t="s">
        <v>52</v>
      </c>
      <c r="AM230" s="29" t="s">
        <v>45</v>
      </c>
      <c r="AN230" s="29" t="s">
        <v>45</v>
      </c>
      <c r="AO230" s="29" t="s">
        <v>45</v>
      </c>
      <c r="AP230" s="29" t="s">
        <v>45</v>
      </c>
      <c r="AQ230" s="29" t="s">
        <v>45</v>
      </c>
      <c r="AR230" s="29" t="s">
        <v>45</v>
      </c>
    </row>
    <row r="231" spans="1:44" ht="15.75" customHeight="1" x14ac:dyDescent="0.2">
      <c r="A231" s="17" t="s">
        <v>863</v>
      </c>
      <c r="B231" s="17" t="s">
        <v>864</v>
      </c>
      <c r="C231" s="17" t="s">
        <v>865</v>
      </c>
      <c r="D231" s="17" t="s">
        <v>45</v>
      </c>
      <c r="E231" s="17" t="s">
        <v>45</v>
      </c>
      <c r="F231" s="17" t="s">
        <v>45</v>
      </c>
      <c r="G231" s="17" t="s">
        <v>45</v>
      </c>
      <c r="H231" s="17" t="s">
        <v>45</v>
      </c>
      <c r="I231" s="17" t="s">
        <v>45</v>
      </c>
      <c r="J231" s="17" t="s">
        <v>18</v>
      </c>
      <c r="K231" s="18" t="s">
        <v>46</v>
      </c>
      <c r="L231" s="19" t="s">
        <v>48</v>
      </c>
      <c r="M231" s="18" t="s">
        <v>45</v>
      </c>
      <c r="N231" s="18" t="s">
        <v>866</v>
      </c>
      <c r="O231" s="18" t="s">
        <v>867</v>
      </c>
      <c r="P231" s="18" t="s">
        <v>867</v>
      </c>
      <c r="Q231" s="29" t="s">
        <v>45</v>
      </c>
      <c r="R231" s="29" t="s">
        <v>45</v>
      </c>
      <c r="S231" s="29" t="s">
        <v>105</v>
      </c>
      <c r="T231" s="29" t="s">
        <v>52</v>
      </c>
      <c r="U231" s="29" t="s">
        <v>45</v>
      </c>
      <c r="V231" s="29" t="s">
        <v>45</v>
      </c>
      <c r="W231" s="29" t="s">
        <v>52</v>
      </c>
      <c r="X231" s="29" t="s">
        <v>45</v>
      </c>
      <c r="Y231" s="29" t="s">
        <v>45</v>
      </c>
      <c r="Z231" s="29" t="s">
        <v>52</v>
      </c>
      <c r="AA231" s="29" t="s">
        <v>45</v>
      </c>
      <c r="AB231" s="29" t="s">
        <v>45</v>
      </c>
      <c r="AC231" s="29" t="s">
        <v>45</v>
      </c>
      <c r="AD231" s="29" t="s">
        <v>45</v>
      </c>
      <c r="AE231" s="29" t="s">
        <v>52</v>
      </c>
      <c r="AF231" s="29" t="s">
        <v>45</v>
      </c>
      <c r="AG231" s="29" t="s">
        <v>45</v>
      </c>
      <c r="AH231" s="29" t="s">
        <v>45</v>
      </c>
      <c r="AI231" s="29" t="s">
        <v>52</v>
      </c>
      <c r="AJ231" s="29" t="s">
        <v>45</v>
      </c>
      <c r="AK231" s="29" t="s">
        <v>45</v>
      </c>
      <c r="AL231" s="29" t="s">
        <v>52</v>
      </c>
      <c r="AM231" s="29" t="s">
        <v>45</v>
      </c>
      <c r="AN231" s="29" t="s">
        <v>45</v>
      </c>
      <c r="AO231" s="29" t="s">
        <v>45</v>
      </c>
      <c r="AP231" s="29" t="s">
        <v>45</v>
      </c>
      <c r="AQ231" s="29" t="s">
        <v>45</v>
      </c>
      <c r="AR231" s="29" t="s">
        <v>45</v>
      </c>
    </row>
    <row r="232" spans="1:44" ht="15.75" customHeight="1" x14ac:dyDescent="0.2">
      <c r="A232" s="17" t="s">
        <v>868</v>
      </c>
      <c r="B232" s="17" t="s">
        <v>869</v>
      </c>
      <c r="C232" s="17" t="s">
        <v>870</v>
      </c>
      <c r="D232" s="17" t="s">
        <v>45</v>
      </c>
      <c r="E232" s="17" t="s">
        <v>45</v>
      </c>
      <c r="F232" s="17" t="s">
        <v>45</v>
      </c>
      <c r="G232" s="17" t="s">
        <v>45</v>
      </c>
      <c r="H232" s="17" t="s">
        <v>45</v>
      </c>
      <c r="I232" s="17" t="s">
        <v>45</v>
      </c>
      <c r="J232" s="17" t="s">
        <v>18</v>
      </c>
      <c r="K232" s="18" t="s">
        <v>46</v>
      </c>
      <c r="L232" s="19" t="s">
        <v>47</v>
      </c>
      <c r="M232" s="19" t="s">
        <v>47</v>
      </c>
      <c r="N232" s="18" t="s">
        <v>871</v>
      </c>
      <c r="O232" s="18" t="s">
        <v>872</v>
      </c>
      <c r="P232" s="18" t="s">
        <v>872</v>
      </c>
      <c r="Q232" s="29" t="s">
        <v>45</v>
      </c>
      <c r="R232" s="29" t="s">
        <v>45</v>
      </c>
      <c r="S232" s="29" t="s">
        <v>248</v>
      </c>
      <c r="T232" s="29" t="s">
        <v>52</v>
      </c>
      <c r="U232" s="29" t="s">
        <v>45</v>
      </c>
      <c r="V232" s="29" t="s">
        <v>45</v>
      </c>
      <c r="W232" s="29" t="s">
        <v>52</v>
      </c>
      <c r="X232" s="29" t="s">
        <v>45</v>
      </c>
      <c r="Y232" s="29" t="s">
        <v>45</v>
      </c>
      <c r="Z232" s="29" t="s">
        <v>52</v>
      </c>
      <c r="AA232" s="29" t="s">
        <v>45</v>
      </c>
      <c r="AB232" s="29" t="s">
        <v>45</v>
      </c>
      <c r="AC232" s="29" t="s">
        <v>45</v>
      </c>
      <c r="AD232" s="29" t="s">
        <v>45</v>
      </c>
      <c r="AE232" s="29" t="s">
        <v>52</v>
      </c>
      <c r="AF232" s="29" t="s">
        <v>45</v>
      </c>
      <c r="AG232" s="29" t="s">
        <v>45</v>
      </c>
      <c r="AH232" s="29" t="s">
        <v>45</v>
      </c>
      <c r="AI232" s="29" t="s">
        <v>52</v>
      </c>
      <c r="AJ232" s="29" t="s">
        <v>45</v>
      </c>
      <c r="AK232" s="29" t="s">
        <v>45</v>
      </c>
      <c r="AL232" s="29" t="s">
        <v>52</v>
      </c>
      <c r="AM232" s="29" t="s">
        <v>45</v>
      </c>
      <c r="AN232" s="29" t="s">
        <v>45</v>
      </c>
      <c r="AO232" s="29" t="s">
        <v>45</v>
      </c>
      <c r="AP232" s="29" t="s">
        <v>45</v>
      </c>
      <c r="AQ232" s="29" t="s">
        <v>45</v>
      </c>
      <c r="AR232" s="29" t="s">
        <v>45</v>
      </c>
    </row>
    <row r="233" spans="1:44" ht="15.75" customHeight="1" x14ac:dyDescent="0.2">
      <c r="A233" s="17" t="s">
        <v>45</v>
      </c>
      <c r="B233" s="17" t="s">
        <v>45</v>
      </c>
      <c r="C233" s="17" t="s">
        <v>873</v>
      </c>
      <c r="D233" s="17" t="s">
        <v>45</v>
      </c>
      <c r="E233" s="17" t="s">
        <v>45</v>
      </c>
      <c r="F233" s="17" t="s">
        <v>45</v>
      </c>
      <c r="G233" s="17" t="s">
        <v>45</v>
      </c>
      <c r="H233" s="17" t="s">
        <v>45</v>
      </c>
      <c r="I233" s="17" t="s">
        <v>45</v>
      </c>
      <c r="J233" s="17" t="s">
        <v>18</v>
      </c>
      <c r="K233" s="18" t="s">
        <v>52</v>
      </c>
      <c r="L233" s="18" t="s">
        <v>45</v>
      </c>
      <c r="M233" s="18" t="s">
        <v>45</v>
      </c>
      <c r="N233" s="18" t="s">
        <v>45</v>
      </c>
      <c r="O233" s="18" t="s">
        <v>45</v>
      </c>
      <c r="P233" s="18" t="s">
        <v>45</v>
      </c>
      <c r="Q233" s="29" t="s">
        <v>45</v>
      </c>
      <c r="R233" s="29" t="s">
        <v>45</v>
      </c>
      <c r="S233" s="29" t="s">
        <v>45</v>
      </c>
      <c r="T233" s="29" t="s">
        <v>52</v>
      </c>
      <c r="U233" s="29" t="s">
        <v>45</v>
      </c>
      <c r="V233" s="29" t="s">
        <v>45</v>
      </c>
      <c r="W233" s="29" t="s">
        <v>52</v>
      </c>
      <c r="X233" s="29" t="s">
        <v>45</v>
      </c>
      <c r="Y233" s="29" t="s">
        <v>45</v>
      </c>
      <c r="Z233" s="29" t="s">
        <v>52</v>
      </c>
      <c r="AA233" s="29" t="s">
        <v>45</v>
      </c>
      <c r="AB233" s="29" t="s">
        <v>45</v>
      </c>
      <c r="AC233" s="29" t="s">
        <v>45</v>
      </c>
      <c r="AD233" s="29" t="s">
        <v>45</v>
      </c>
      <c r="AE233" s="29" t="s">
        <v>52</v>
      </c>
      <c r="AF233" s="29" t="s">
        <v>45</v>
      </c>
      <c r="AG233" s="29" t="s">
        <v>45</v>
      </c>
      <c r="AH233" s="29" t="s">
        <v>45</v>
      </c>
      <c r="AI233" s="29" t="s">
        <v>52</v>
      </c>
      <c r="AJ233" s="29" t="s">
        <v>45</v>
      </c>
      <c r="AK233" s="29" t="s">
        <v>45</v>
      </c>
      <c r="AL233" s="29" t="s">
        <v>52</v>
      </c>
      <c r="AM233" s="29" t="s">
        <v>45</v>
      </c>
      <c r="AN233" s="29" t="s">
        <v>45</v>
      </c>
      <c r="AO233" s="29" t="s">
        <v>45</v>
      </c>
      <c r="AP233" s="29" t="s">
        <v>45</v>
      </c>
      <c r="AQ233" s="29" t="s">
        <v>45</v>
      </c>
      <c r="AR233" s="29" t="s">
        <v>45</v>
      </c>
    </row>
    <row r="234" spans="1:44" ht="15.75" customHeight="1" x14ac:dyDescent="0.2">
      <c r="A234" s="17" t="s">
        <v>874</v>
      </c>
      <c r="B234" s="17" t="s">
        <v>875</v>
      </c>
      <c r="C234" s="17" t="s">
        <v>876</v>
      </c>
      <c r="D234" s="17" t="s">
        <v>45</v>
      </c>
      <c r="E234" s="17" t="s">
        <v>45</v>
      </c>
      <c r="F234" s="17" t="s">
        <v>45</v>
      </c>
      <c r="G234" s="17" t="s">
        <v>45</v>
      </c>
      <c r="H234" s="17" t="s">
        <v>45</v>
      </c>
      <c r="I234" s="17" t="s">
        <v>45</v>
      </c>
      <c r="J234" s="17" t="s">
        <v>18</v>
      </c>
      <c r="K234" s="18" t="s">
        <v>46</v>
      </c>
      <c r="L234" s="19" t="s">
        <v>48</v>
      </c>
      <c r="M234" s="18" t="s">
        <v>45</v>
      </c>
      <c r="N234" s="18" t="s">
        <v>877</v>
      </c>
      <c r="O234" s="18" t="s">
        <v>878</v>
      </c>
      <c r="P234" s="18" t="s">
        <v>878</v>
      </c>
      <c r="Q234" s="29" t="s">
        <v>698</v>
      </c>
      <c r="R234" s="29" t="s">
        <v>45</v>
      </c>
      <c r="S234" s="29" t="s">
        <v>76</v>
      </c>
      <c r="T234" s="29" t="s">
        <v>52</v>
      </c>
      <c r="U234" s="29" t="s">
        <v>45</v>
      </c>
      <c r="V234" s="29" t="s">
        <v>45</v>
      </c>
      <c r="W234" s="29" t="s">
        <v>52</v>
      </c>
      <c r="X234" s="29" t="s">
        <v>45</v>
      </c>
      <c r="Y234" s="29" t="s">
        <v>45</v>
      </c>
      <c r="Z234" s="29" t="s">
        <v>52</v>
      </c>
      <c r="AA234" s="29" t="s">
        <v>45</v>
      </c>
      <c r="AB234" s="29" t="s">
        <v>45</v>
      </c>
      <c r="AC234" s="29" t="s">
        <v>45</v>
      </c>
      <c r="AD234" s="29" t="s">
        <v>45</v>
      </c>
      <c r="AE234" s="29" t="s">
        <v>52</v>
      </c>
      <c r="AF234" s="29" t="s">
        <v>45</v>
      </c>
      <c r="AG234" s="29" t="s">
        <v>45</v>
      </c>
      <c r="AH234" s="29" t="s">
        <v>45</v>
      </c>
      <c r="AI234" s="29" t="s">
        <v>52</v>
      </c>
      <c r="AJ234" s="29" t="s">
        <v>45</v>
      </c>
      <c r="AK234" s="29" t="s">
        <v>45</v>
      </c>
      <c r="AL234" s="29" t="s">
        <v>52</v>
      </c>
      <c r="AM234" s="29" t="s">
        <v>45</v>
      </c>
      <c r="AN234" s="29" t="s">
        <v>45</v>
      </c>
      <c r="AO234" s="29" t="s">
        <v>45</v>
      </c>
      <c r="AP234" s="29" t="s">
        <v>45</v>
      </c>
      <c r="AQ234" s="29" t="s">
        <v>45</v>
      </c>
      <c r="AR234" s="29" t="s">
        <v>45</v>
      </c>
    </row>
    <row r="235" spans="1:44" ht="15.75" customHeight="1" x14ac:dyDescent="0.2">
      <c r="A235" s="17" t="s">
        <v>879</v>
      </c>
      <c r="B235" s="17" t="s">
        <v>880</v>
      </c>
      <c r="C235" s="17" t="s">
        <v>881</v>
      </c>
      <c r="D235" s="17" t="s">
        <v>45</v>
      </c>
      <c r="E235" s="17" t="s">
        <v>45</v>
      </c>
      <c r="F235" s="17" t="s">
        <v>45</v>
      </c>
      <c r="G235" s="17" t="s">
        <v>45</v>
      </c>
      <c r="H235" s="17" t="s">
        <v>45</v>
      </c>
      <c r="I235" s="17" t="s">
        <v>45</v>
      </c>
      <c r="J235" s="17" t="s">
        <v>18</v>
      </c>
      <c r="K235" s="18" t="s">
        <v>46</v>
      </c>
      <c r="L235" s="19" t="s">
        <v>48</v>
      </c>
      <c r="M235" s="18" t="s">
        <v>45</v>
      </c>
      <c r="N235" s="18" t="s">
        <v>353</v>
      </c>
      <c r="O235" s="18" t="s">
        <v>354</v>
      </c>
      <c r="P235" s="18" t="s">
        <v>355</v>
      </c>
      <c r="Q235" s="29" t="s">
        <v>45</v>
      </c>
      <c r="R235" s="29" t="s">
        <v>45</v>
      </c>
      <c r="S235" s="29" t="s">
        <v>248</v>
      </c>
      <c r="T235" s="29" t="s">
        <v>52</v>
      </c>
      <c r="U235" s="29" t="s">
        <v>45</v>
      </c>
      <c r="V235" s="29" t="s">
        <v>45</v>
      </c>
      <c r="W235" s="29" t="s">
        <v>52</v>
      </c>
      <c r="X235" s="29" t="s">
        <v>45</v>
      </c>
      <c r="Y235" s="29" t="s">
        <v>45</v>
      </c>
      <c r="Z235" s="29" t="s">
        <v>52</v>
      </c>
      <c r="AA235" s="29" t="s">
        <v>45</v>
      </c>
      <c r="AB235" s="29" t="s">
        <v>45</v>
      </c>
      <c r="AC235" s="29" t="s">
        <v>45</v>
      </c>
      <c r="AD235" s="29" t="s">
        <v>45</v>
      </c>
      <c r="AE235" s="29" t="s">
        <v>52</v>
      </c>
      <c r="AF235" s="29" t="s">
        <v>45</v>
      </c>
      <c r="AG235" s="29" t="s">
        <v>45</v>
      </c>
      <c r="AH235" s="29" t="s">
        <v>45</v>
      </c>
      <c r="AI235" s="29" t="s">
        <v>52</v>
      </c>
      <c r="AJ235" s="29" t="s">
        <v>45</v>
      </c>
      <c r="AK235" s="29" t="s">
        <v>45</v>
      </c>
      <c r="AL235" s="29" t="s">
        <v>52</v>
      </c>
      <c r="AM235" s="29" t="s">
        <v>45</v>
      </c>
      <c r="AN235" s="29" t="s">
        <v>45</v>
      </c>
      <c r="AO235" s="29" t="s">
        <v>45</v>
      </c>
      <c r="AP235" s="29" t="s">
        <v>45</v>
      </c>
      <c r="AQ235" s="29" t="s">
        <v>45</v>
      </c>
      <c r="AR235" s="29" t="s">
        <v>45</v>
      </c>
    </row>
    <row r="236" spans="1:44" ht="15.75" customHeight="1" x14ac:dyDescent="0.2">
      <c r="A236" s="17" t="s">
        <v>882</v>
      </c>
      <c r="B236" s="17" t="s">
        <v>883</v>
      </c>
      <c r="C236" s="17" t="s">
        <v>884</v>
      </c>
      <c r="D236" s="17" t="s">
        <v>45</v>
      </c>
      <c r="E236" s="17" t="s">
        <v>45</v>
      </c>
      <c r="F236" s="17" t="s">
        <v>45</v>
      </c>
      <c r="G236" s="17" t="s">
        <v>45</v>
      </c>
      <c r="H236" s="17" t="s">
        <v>45</v>
      </c>
      <c r="I236" s="17" t="s">
        <v>45</v>
      </c>
      <c r="J236" s="17" t="s">
        <v>18</v>
      </c>
      <c r="K236" s="18" t="s">
        <v>46</v>
      </c>
      <c r="L236" s="19" t="s">
        <v>47</v>
      </c>
      <c r="M236" s="19" t="s">
        <v>48</v>
      </c>
      <c r="N236" s="18" t="s">
        <v>93</v>
      </c>
      <c r="O236" s="18" t="s">
        <v>94</v>
      </c>
      <c r="P236" s="18" t="s">
        <v>94</v>
      </c>
      <c r="Q236" s="29" t="s">
        <v>45</v>
      </c>
      <c r="R236" s="29" t="s">
        <v>45</v>
      </c>
      <c r="S236" s="29" t="s">
        <v>76</v>
      </c>
      <c r="T236" s="29" t="s">
        <v>52</v>
      </c>
      <c r="U236" s="29" t="s">
        <v>45</v>
      </c>
      <c r="V236" s="29" t="s">
        <v>45</v>
      </c>
      <c r="W236" s="29" t="s">
        <v>52</v>
      </c>
      <c r="X236" s="29" t="s">
        <v>45</v>
      </c>
      <c r="Y236" s="29" t="s">
        <v>45</v>
      </c>
      <c r="Z236" s="29" t="s">
        <v>52</v>
      </c>
      <c r="AA236" s="29" t="s">
        <v>45</v>
      </c>
      <c r="AB236" s="29" t="s">
        <v>45</v>
      </c>
      <c r="AC236" s="29" t="s">
        <v>45</v>
      </c>
      <c r="AD236" s="29" t="s">
        <v>45</v>
      </c>
      <c r="AE236" s="29" t="s">
        <v>52</v>
      </c>
      <c r="AF236" s="29" t="s">
        <v>45</v>
      </c>
      <c r="AG236" s="29" t="s">
        <v>45</v>
      </c>
      <c r="AH236" s="29" t="s">
        <v>45</v>
      </c>
      <c r="AI236" s="29" t="s">
        <v>52</v>
      </c>
      <c r="AJ236" s="29" t="s">
        <v>45</v>
      </c>
      <c r="AK236" s="29" t="s">
        <v>45</v>
      </c>
      <c r="AL236" s="29" t="s">
        <v>52</v>
      </c>
      <c r="AM236" s="29" t="s">
        <v>45</v>
      </c>
      <c r="AN236" s="29" t="s">
        <v>45</v>
      </c>
      <c r="AO236" s="29" t="s">
        <v>45</v>
      </c>
      <c r="AP236" s="29" t="s">
        <v>45</v>
      </c>
      <c r="AQ236" s="29" t="s">
        <v>45</v>
      </c>
      <c r="AR236" s="29" t="s">
        <v>45</v>
      </c>
    </row>
    <row r="237" spans="1:44" ht="15.75" customHeight="1" x14ac:dyDescent="0.2">
      <c r="A237" s="17" t="s">
        <v>885</v>
      </c>
      <c r="B237" s="17" t="s">
        <v>886</v>
      </c>
      <c r="C237" s="17" t="s">
        <v>887</v>
      </c>
      <c r="D237" s="17" t="s">
        <v>45</v>
      </c>
      <c r="E237" s="17" t="s">
        <v>45</v>
      </c>
      <c r="F237" s="17" t="s">
        <v>45</v>
      </c>
      <c r="G237" s="17" t="s">
        <v>45</v>
      </c>
      <c r="H237" s="17" t="s">
        <v>45</v>
      </c>
      <c r="I237" s="17" t="s">
        <v>45</v>
      </c>
      <c r="J237" s="17" t="s">
        <v>18</v>
      </c>
      <c r="K237" s="18" t="s">
        <v>46</v>
      </c>
      <c r="L237" s="19" t="s">
        <v>48</v>
      </c>
      <c r="M237" s="18" t="s">
        <v>45</v>
      </c>
      <c r="N237" s="18" t="s">
        <v>353</v>
      </c>
      <c r="O237" s="18" t="s">
        <v>354</v>
      </c>
      <c r="P237" s="18" t="s">
        <v>355</v>
      </c>
      <c r="Q237" s="29" t="s">
        <v>45</v>
      </c>
      <c r="R237" s="29" t="s">
        <v>45</v>
      </c>
      <c r="S237" s="29" t="s">
        <v>248</v>
      </c>
      <c r="T237" s="29" t="s">
        <v>52</v>
      </c>
      <c r="U237" s="29" t="s">
        <v>45</v>
      </c>
      <c r="V237" s="29" t="s">
        <v>45</v>
      </c>
      <c r="W237" s="29" t="s">
        <v>52</v>
      </c>
      <c r="X237" s="29" t="s">
        <v>45</v>
      </c>
      <c r="Y237" s="29" t="s">
        <v>45</v>
      </c>
      <c r="Z237" s="29" t="s">
        <v>52</v>
      </c>
      <c r="AA237" s="29" t="s">
        <v>45</v>
      </c>
      <c r="AB237" s="29" t="s">
        <v>45</v>
      </c>
      <c r="AC237" s="29" t="s">
        <v>45</v>
      </c>
      <c r="AD237" s="29" t="s">
        <v>45</v>
      </c>
      <c r="AE237" s="29" t="s">
        <v>52</v>
      </c>
      <c r="AF237" s="29" t="s">
        <v>45</v>
      </c>
      <c r="AG237" s="29" t="s">
        <v>45</v>
      </c>
      <c r="AH237" s="29" t="s">
        <v>45</v>
      </c>
      <c r="AI237" s="29" t="s">
        <v>52</v>
      </c>
      <c r="AJ237" s="29" t="s">
        <v>45</v>
      </c>
      <c r="AK237" s="29" t="s">
        <v>45</v>
      </c>
      <c r="AL237" s="29" t="s">
        <v>52</v>
      </c>
      <c r="AM237" s="29" t="s">
        <v>45</v>
      </c>
      <c r="AN237" s="29" t="s">
        <v>45</v>
      </c>
      <c r="AO237" s="29" t="s">
        <v>45</v>
      </c>
      <c r="AP237" s="29" t="s">
        <v>45</v>
      </c>
      <c r="AQ237" s="29" t="s">
        <v>45</v>
      </c>
      <c r="AR237" s="29" t="s">
        <v>45</v>
      </c>
    </row>
    <row r="238" spans="1:44" ht="15.75" customHeight="1" x14ac:dyDescent="0.2">
      <c r="A238" s="17" t="s">
        <v>888</v>
      </c>
      <c r="B238" s="17" t="s">
        <v>889</v>
      </c>
      <c r="C238" s="17" t="s">
        <v>890</v>
      </c>
      <c r="D238" s="17" t="s">
        <v>45</v>
      </c>
      <c r="E238" s="17" t="s">
        <v>45</v>
      </c>
      <c r="F238" s="17" t="s">
        <v>45</v>
      </c>
      <c r="G238" s="17" t="s">
        <v>45</v>
      </c>
      <c r="H238" s="17" t="s">
        <v>45</v>
      </c>
      <c r="I238" s="17" t="s">
        <v>45</v>
      </c>
      <c r="J238" s="17" t="s">
        <v>18</v>
      </c>
      <c r="K238" s="18" t="s">
        <v>46</v>
      </c>
      <c r="L238" s="19" t="s">
        <v>47</v>
      </c>
      <c r="M238" s="19" t="s">
        <v>47</v>
      </c>
      <c r="N238" s="18" t="s">
        <v>80</v>
      </c>
      <c r="O238" s="18" t="s">
        <v>45</v>
      </c>
      <c r="P238" s="18" t="s">
        <v>45</v>
      </c>
      <c r="Q238" s="29" t="s">
        <v>45</v>
      </c>
      <c r="R238" s="29" t="s">
        <v>45</v>
      </c>
      <c r="S238" s="29" t="s">
        <v>64</v>
      </c>
      <c r="T238" s="29" t="s">
        <v>52</v>
      </c>
      <c r="U238" s="29" t="s">
        <v>45</v>
      </c>
      <c r="V238" s="29" t="s">
        <v>45</v>
      </c>
      <c r="W238" s="29" t="s">
        <v>52</v>
      </c>
      <c r="X238" s="29" t="s">
        <v>45</v>
      </c>
      <c r="Y238" s="29" t="s">
        <v>45</v>
      </c>
      <c r="Z238" s="29" t="s">
        <v>52</v>
      </c>
      <c r="AA238" s="29" t="s">
        <v>45</v>
      </c>
      <c r="AB238" s="29" t="s">
        <v>45</v>
      </c>
      <c r="AC238" s="29" t="s">
        <v>45</v>
      </c>
      <c r="AD238" s="29" t="s">
        <v>45</v>
      </c>
      <c r="AE238" s="29" t="s">
        <v>52</v>
      </c>
      <c r="AF238" s="29" t="s">
        <v>45</v>
      </c>
      <c r="AG238" s="29" t="s">
        <v>45</v>
      </c>
      <c r="AH238" s="29" t="s">
        <v>45</v>
      </c>
      <c r="AI238" s="29" t="s">
        <v>52</v>
      </c>
      <c r="AJ238" s="29" t="s">
        <v>45</v>
      </c>
      <c r="AK238" s="29" t="s">
        <v>45</v>
      </c>
      <c r="AL238" s="29" t="s">
        <v>52</v>
      </c>
      <c r="AM238" s="29" t="s">
        <v>45</v>
      </c>
      <c r="AN238" s="29" t="s">
        <v>45</v>
      </c>
      <c r="AO238" s="29" t="s">
        <v>45</v>
      </c>
      <c r="AP238" s="29" t="s">
        <v>45</v>
      </c>
      <c r="AQ238" s="29" t="s">
        <v>45</v>
      </c>
      <c r="AR238" s="29" t="s">
        <v>45</v>
      </c>
    </row>
    <row r="239" spans="1:44" ht="15.75" customHeight="1" x14ac:dyDescent="0.2">
      <c r="A239" s="17" t="s">
        <v>891</v>
      </c>
      <c r="B239" s="17" t="s">
        <v>892</v>
      </c>
      <c r="C239" s="17" t="s">
        <v>893</v>
      </c>
      <c r="D239" s="17" t="s">
        <v>45</v>
      </c>
      <c r="E239" s="17" t="s">
        <v>45</v>
      </c>
      <c r="F239" s="17" t="s">
        <v>45</v>
      </c>
      <c r="G239" s="17" t="s">
        <v>45</v>
      </c>
      <c r="H239" s="17" t="s">
        <v>45</v>
      </c>
      <c r="I239" s="17" t="s">
        <v>45</v>
      </c>
      <c r="J239" s="17" t="s">
        <v>18</v>
      </c>
      <c r="K239" s="18" t="s">
        <v>46</v>
      </c>
      <c r="L239" s="19" t="s">
        <v>48</v>
      </c>
      <c r="M239" s="18" t="s">
        <v>45</v>
      </c>
      <c r="N239" s="18" t="s">
        <v>353</v>
      </c>
      <c r="O239" s="18" t="s">
        <v>354</v>
      </c>
      <c r="P239" s="18" t="s">
        <v>355</v>
      </c>
      <c r="Q239" s="29" t="s">
        <v>45</v>
      </c>
      <c r="R239" s="29" t="s">
        <v>45</v>
      </c>
      <c r="S239" s="29" t="s">
        <v>51</v>
      </c>
      <c r="T239" s="29" t="s">
        <v>52</v>
      </c>
      <c r="U239" s="29" t="s">
        <v>45</v>
      </c>
      <c r="V239" s="29" t="s">
        <v>45</v>
      </c>
      <c r="W239" s="29" t="s">
        <v>52</v>
      </c>
      <c r="X239" s="29" t="s">
        <v>45</v>
      </c>
      <c r="Y239" s="29" t="s">
        <v>45</v>
      </c>
      <c r="Z239" s="29" t="s">
        <v>52</v>
      </c>
      <c r="AA239" s="29" t="s">
        <v>45</v>
      </c>
      <c r="AB239" s="29" t="s">
        <v>45</v>
      </c>
      <c r="AC239" s="29" t="s">
        <v>45</v>
      </c>
      <c r="AD239" s="29" t="s">
        <v>45</v>
      </c>
      <c r="AE239" s="29" t="s">
        <v>52</v>
      </c>
      <c r="AF239" s="29" t="s">
        <v>45</v>
      </c>
      <c r="AG239" s="29" t="s">
        <v>45</v>
      </c>
      <c r="AH239" s="29" t="s">
        <v>45</v>
      </c>
      <c r="AI239" s="29" t="s">
        <v>52</v>
      </c>
      <c r="AJ239" s="29" t="s">
        <v>45</v>
      </c>
      <c r="AK239" s="29" t="s">
        <v>45</v>
      </c>
      <c r="AL239" s="29" t="s">
        <v>52</v>
      </c>
      <c r="AM239" s="29" t="s">
        <v>45</v>
      </c>
      <c r="AN239" s="29" t="s">
        <v>45</v>
      </c>
      <c r="AO239" s="29" t="s">
        <v>45</v>
      </c>
      <c r="AP239" s="29" t="s">
        <v>45</v>
      </c>
      <c r="AQ239" s="29" t="s">
        <v>45</v>
      </c>
      <c r="AR239" s="29" t="s">
        <v>45</v>
      </c>
    </row>
    <row r="240" spans="1:44" ht="15.75" customHeight="1" x14ac:dyDescent="0.2">
      <c r="A240" s="17" t="s">
        <v>45</v>
      </c>
      <c r="B240" s="17" t="s">
        <v>45</v>
      </c>
      <c r="C240" s="17" t="s">
        <v>894</v>
      </c>
      <c r="D240" s="18" t="s">
        <v>45</v>
      </c>
      <c r="E240" s="18" t="s">
        <v>45</v>
      </c>
      <c r="F240" s="18" t="s">
        <v>45</v>
      </c>
      <c r="G240" s="17" t="s">
        <v>45</v>
      </c>
      <c r="H240" s="17" t="s">
        <v>45</v>
      </c>
      <c r="I240" s="17" t="s">
        <v>45</v>
      </c>
      <c r="J240" s="17" t="s">
        <v>18</v>
      </c>
      <c r="K240" s="18" t="s">
        <v>52</v>
      </c>
      <c r="L240" s="18" t="s">
        <v>45</v>
      </c>
      <c r="M240" s="18" t="s">
        <v>45</v>
      </c>
      <c r="N240" s="18" t="s">
        <v>45</v>
      </c>
      <c r="O240" s="18" t="s">
        <v>45</v>
      </c>
      <c r="P240" s="18" t="s">
        <v>45</v>
      </c>
      <c r="Q240" s="29" t="s">
        <v>45</v>
      </c>
      <c r="R240" s="29" t="s">
        <v>45</v>
      </c>
      <c r="S240" s="29" t="s">
        <v>45</v>
      </c>
      <c r="T240" s="29" t="s">
        <v>52</v>
      </c>
      <c r="U240" s="29" t="s">
        <v>45</v>
      </c>
      <c r="V240" s="29" t="s">
        <v>45</v>
      </c>
      <c r="W240" s="29" t="s">
        <v>52</v>
      </c>
      <c r="X240" s="29" t="s">
        <v>45</v>
      </c>
      <c r="Y240" s="29" t="s">
        <v>45</v>
      </c>
      <c r="Z240" s="29" t="s">
        <v>52</v>
      </c>
      <c r="AA240" s="29" t="s">
        <v>45</v>
      </c>
      <c r="AB240" s="29" t="s">
        <v>45</v>
      </c>
      <c r="AC240" s="29" t="s">
        <v>45</v>
      </c>
      <c r="AD240" s="29" t="s">
        <v>45</v>
      </c>
      <c r="AE240" s="29" t="s">
        <v>52</v>
      </c>
      <c r="AF240" s="29" t="s">
        <v>45</v>
      </c>
      <c r="AG240" s="29" t="s">
        <v>45</v>
      </c>
      <c r="AH240" s="29" t="s">
        <v>45</v>
      </c>
      <c r="AI240" s="29" t="s">
        <v>52</v>
      </c>
      <c r="AJ240" s="29" t="s">
        <v>45</v>
      </c>
      <c r="AK240" s="29" t="s">
        <v>45</v>
      </c>
      <c r="AL240" s="29" t="s">
        <v>52</v>
      </c>
      <c r="AM240" s="29" t="s">
        <v>45</v>
      </c>
      <c r="AN240" s="29" t="s">
        <v>45</v>
      </c>
      <c r="AO240" s="29" t="s">
        <v>45</v>
      </c>
      <c r="AP240" s="29" t="s">
        <v>45</v>
      </c>
      <c r="AQ240" s="29" t="s">
        <v>45</v>
      </c>
      <c r="AR240" s="29" t="s">
        <v>45</v>
      </c>
    </row>
    <row r="241" spans="1:44" ht="15.75" customHeight="1" x14ac:dyDescent="0.2">
      <c r="A241" s="17" t="s">
        <v>895</v>
      </c>
      <c r="B241" s="17" t="s">
        <v>896</v>
      </c>
      <c r="C241" s="17" t="s">
        <v>897</v>
      </c>
      <c r="D241" s="17" t="s">
        <v>45</v>
      </c>
      <c r="E241" s="17" t="s">
        <v>45</v>
      </c>
      <c r="F241" s="17" t="s">
        <v>45</v>
      </c>
      <c r="G241" s="17" t="s">
        <v>45</v>
      </c>
      <c r="H241" s="17" t="s">
        <v>45</v>
      </c>
      <c r="I241" s="17" t="s">
        <v>45</v>
      </c>
      <c r="J241" s="17" t="s">
        <v>18</v>
      </c>
      <c r="K241" s="18" t="s">
        <v>46</v>
      </c>
      <c r="L241" s="19" t="s">
        <v>47</v>
      </c>
      <c r="M241" s="19" t="s">
        <v>47</v>
      </c>
      <c r="N241" s="18" t="s">
        <v>74</v>
      </c>
      <c r="O241" s="18" t="s">
        <v>75</v>
      </c>
      <c r="P241" s="18" t="s">
        <v>75</v>
      </c>
      <c r="Q241" s="29" t="s">
        <v>45</v>
      </c>
      <c r="R241" s="29" t="s">
        <v>45</v>
      </c>
      <c r="S241" s="29" t="s">
        <v>292</v>
      </c>
      <c r="T241" s="29" t="s">
        <v>52</v>
      </c>
      <c r="U241" s="29" t="s">
        <v>45</v>
      </c>
      <c r="V241" s="29" t="s">
        <v>45</v>
      </c>
      <c r="W241" s="29" t="s">
        <v>52</v>
      </c>
      <c r="X241" s="29" t="s">
        <v>45</v>
      </c>
      <c r="Y241" s="29" t="s">
        <v>45</v>
      </c>
      <c r="Z241" s="29" t="s">
        <v>52</v>
      </c>
      <c r="AA241" s="29" t="s">
        <v>45</v>
      </c>
      <c r="AB241" s="29" t="s">
        <v>45</v>
      </c>
      <c r="AC241" s="29" t="s">
        <v>45</v>
      </c>
      <c r="AD241" s="29" t="s">
        <v>45</v>
      </c>
      <c r="AE241" s="29" t="s">
        <v>52</v>
      </c>
      <c r="AF241" s="29" t="s">
        <v>45</v>
      </c>
      <c r="AG241" s="29" t="s">
        <v>45</v>
      </c>
      <c r="AH241" s="29" t="s">
        <v>45</v>
      </c>
      <c r="AI241" s="29" t="s">
        <v>52</v>
      </c>
      <c r="AJ241" s="29" t="s">
        <v>45</v>
      </c>
      <c r="AK241" s="29" t="s">
        <v>45</v>
      </c>
      <c r="AL241" s="29" t="s">
        <v>52</v>
      </c>
      <c r="AM241" s="29" t="s">
        <v>45</v>
      </c>
      <c r="AN241" s="29" t="s">
        <v>45</v>
      </c>
      <c r="AO241" s="29" t="s">
        <v>45</v>
      </c>
      <c r="AP241" s="29" t="s">
        <v>45</v>
      </c>
      <c r="AQ241" s="29" t="s">
        <v>45</v>
      </c>
      <c r="AR241" s="29" t="s">
        <v>45</v>
      </c>
    </row>
    <row r="242" spans="1:44" ht="15.75" customHeight="1" x14ac:dyDescent="0.2">
      <c r="A242" s="17" t="s">
        <v>45</v>
      </c>
      <c r="B242" s="17" t="s">
        <v>45</v>
      </c>
      <c r="C242" s="17" t="s">
        <v>898</v>
      </c>
      <c r="D242" s="17" t="s">
        <v>45</v>
      </c>
      <c r="E242" s="17" t="s">
        <v>45</v>
      </c>
      <c r="F242" s="17" t="s">
        <v>45</v>
      </c>
      <c r="G242" s="17" t="s">
        <v>45</v>
      </c>
      <c r="H242" s="17" t="s">
        <v>45</v>
      </c>
      <c r="I242" s="17" t="s">
        <v>45</v>
      </c>
      <c r="J242" s="17" t="s">
        <v>18</v>
      </c>
      <c r="K242" s="18" t="s">
        <v>52</v>
      </c>
      <c r="L242" s="18" t="s">
        <v>45</v>
      </c>
      <c r="M242" s="18" t="s">
        <v>45</v>
      </c>
      <c r="N242" s="18" t="s">
        <v>45</v>
      </c>
      <c r="O242" s="18" t="s">
        <v>45</v>
      </c>
      <c r="P242" s="18" t="s">
        <v>45</v>
      </c>
      <c r="Q242" s="29" t="s">
        <v>45</v>
      </c>
      <c r="R242" s="29" t="s">
        <v>45</v>
      </c>
      <c r="S242" s="29" t="s">
        <v>45</v>
      </c>
      <c r="T242" s="29" t="s">
        <v>52</v>
      </c>
      <c r="U242" s="29" t="s">
        <v>45</v>
      </c>
      <c r="V242" s="29" t="s">
        <v>45</v>
      </c>
      <c r="W242" s="29" t="s">
        <v>52</v>
      </c>
      <c r="X242" s="29" t="s">
        <v>45</v>
      </c>
      <c r="Y242" s="29" t="s">
        <v>45</v>
      </c>
      <c r="Z242" s="29" t="s">
        <v>52</v>
      </c>
      <c r="AA242" s="29" t="s">
        <v>45</v>
      </c>
      <c r="AB242" s="29" t="s">
        <v>45</v>
      </c>
      <c r="AC242" s="29" t="s">
        <v>45</v>
      </c>
      <c r="AD242" s="29" t="s">
        <v>45</v>
      </c>
      <c r="AE242" s="29" t="s">
        <v>52</v>
      </c>
      <c r="AF242" s="29" t="s">
        <v>45</v>
      </c>
      <c r="AG242" s="29" t="s">
        <v>45</v>
      </c>
      <c r="AH242" s="29" t="s">
        <v>45</v>
      </c>
      <c r="AI242" s="29" t="s">
        <v>52</v>
      </c>
      <c r="AJ242" s="29" t="s">
        <v>45</v>
      </c>
      <c r="AK242" s="29" t="s">
        <v>45</v>
      </c>
      <c r="AL242" s="29" t="s">
        <v>52</v>
      </c>
      <c r="AM242" s="29" t="s">
        <v>45</v>
      </c>
      <c r="AN242" s="29" t="s">
        <v>45</v>
      </c>
      <c r="AO242" s="29" t="s">
        <v>45</v>
      </c>
      <c r="AP242" s="29" t="s">
        <v>45</v>
      </c>
      <c r="AQ242" s="29" t="s">
        <v>45</v>
      </c>
      <c r="AR242" s="29" t="s">
        <v>45</v>
      </c>
    </row>
    <row r="243" spans="1:44" ht="15.75" customHeight="1" x14ac:dyDescent="0.2">
      <c r="A243" s="17" t="s">
        <v>45</v>
      </c>
      <c r="B243" s="17" t="s">
        <v>45</v>
      </c>
      <c r="C243" s="17" t="s">
        <v>899</v>
      </c>
      <c r="D243" s="17" t="s">
        <v>45</v>
      </c>
      <c r="E243" s="17" t="s">
        <v>45</v>
      </c>
      <c r="F243" s="17" t="s">
        <v>45</v>
      </c>
      <c r="G243" s="17" t="s">
        <v>45</v>
      </c>
      <c r="H243" s="17" t="s">
        <v>45</v>
      </c>
      <c r="I243" s="17" t="s">
        <v>45</v>
      </c>
      <c r="J243" s="17" t="s">
        <v>18</v>
      </c>
      <c r="K243" s="18" t="s">
        <v>52</v>
      </c>
      <c r="L243" s="18" t="s">
        <v>45</v>
      </c>
      <c r="M243" s="18" t="s">
        <v>45</v>
      </c>
      <c r="N243" s="18" t="s">
        <v>45</v>
      </c>
      <c r="O243" s="18" t="s">
        <v>45</v>
      </c>
      <c r="P243" s="18" t="s">
        <v>45</v>
      </c>
      <c r="Q243" s="29" t="s">
        <v>45</v>
      </c>
      <c r="R243" s="29" t="s">
        <v>45</v>
      </c>
      <c r="S243" s="29" t="s">
        <v>45</v>
      </c>
      <c r="T243" s="29" t="s">
        <v>52</v>
      </c>
      <c r="U243" s="29" t="s">
        <v>45</v>
      </c>
      <c r="V243" s="29" t="s">
        <v>45</v>
      </c>
      <c r="W243" s="29" t="s">
        <v>52</v>
      </c>
      <c r="X243" s="29" t="s">
        <v>45</v>
      </c>
      <c r="Y243" s="29" t="s">
        <v>45</v>
      </c>
      <c r="Z243" s="29" t="s">
        <v>52</v>
      </c>
      <c r="AA243" s="29" t="s">
        <v>45</v>
      </c>
      <c r="AB243" s="29" t="s">
        <v>45</v>
      </c>
      <c r="AC243" s="29" t="s">
        <v>45</v>
      </c>
      <c r="AD243" s="29" t="s">
        <v>45</v>
      </c>
      <c r="AE243" s="29" t="s">
        <v>52</v>
      </c>
      <c r="AF243" s="29" t="s">
        <v>45</v>
      </c>
      <c r="AG243" s="29" t="s">
        <v>45</v>
      </c>
      <c r="AH243" s="29" t="s">
        <v>45</v>
      </c>
      <c r="AI243" s="29" t="s">
        <v>52</v>
      </c>
      <c r="AJ243" s="29" t="s">
        <v>45</v>
      </c>
      <c r="AK243" s="29" t="s">
        <v>45</v>
      </c>
      <c r="AL243" s="29" t="s">
        <v>52</v>
      </c>
      <c r="AM243" s="29" t="s">
        <v>45</v>
      </c>
      <c r="AN243" s="29" t="s">
        <v>45</v>
      </c>
      <c r="AO243" s="29" t="s">
        <v>45</v>
      </c>
      <c r="AP243" s="29" t="s">
        <v>45</v>
      </c>
      <c r="AQ243" s="29" t="s">
        <v>45</v>
      </c>
      <c r="AR243" s="29" t="s">
        <v>45</v>
      </c>
    </row>
    <row r="244" spans="1:44" ht="15.75" customHeight="1" x14ac:dyDescent="0.2">
      <c r="A244" s="17" t="s">
        <v>45</v>
      </c>
      <c r="B244" s="17" t="s">
        <v>45</v>
      </c>
      <c r="C244" s="17" t="s">
        <v>900</v>
      </c>
      <c r="D244" s="17" t="s">
        <v>45</v>
      </c>
      <c r="E244" s="17" t="s">
        <v>45</v>
      </c>
      <c r="F244" s="17" t="s">
        <v>45</v>
      </c>
      <c r="G244" s="17" t="s">
        <v>45</v>
      </c>
      <c r="H244" s="17" t="s">
        <v>45</v>
      </c>
      <c r="I244" s="17" t="s">
        <v>45</v>
      </c>
      <c r="J244" s="17" t="s">
        <v>18</v>
      </c>
      <c r="K244" s="18" t="s">
        <v>52</v>
      </c>
      <c r="L244" s="18" t="s">
        <v>45</v>
      </c>
      <c r="M244" s="18" t="s">
        <v>45</v>
      </c>
      <c r="N244" s="18" t="s">
        <v>45</v>
      </c>
      <c r="O244" s="18" t="s">
        <v>45</v>
      </c>
      <c r="P244" s="18" t="s">
        <v>45</v>
      </c>
      <c r="Q244" s="29" t="s">
        <v>45</v>
      </c>
      <c r="R244" s="29" t="s">
        <v>45</v>
      </c>
      <c r="S244" s="29" t="s">
        <v>45</v>
      </c>
      <c r="T244" s="29" t="s">
        <v>52</v>
      </c>
      <c r="U244" s="29" t="s">
        <v>45</v>
      </c>
      <c r="V244" s="29" t="s">
        <v>45</v>
      </c>
      <c r="W244" s="29" t="s">
        <v>52</v>
      </c>
      <c r="X244" s="29" t="s">
        <v>45</v>
      </c>
      <c r="Y244" s="29" t="s">
        <v>45</v>
      </c>
      <c r="Z244" s="29" t="s">
        <v>52</v>
      </c>
      <c r="AA244" s="29" t="s">
        <v>45</v>
      </c>
      <c r="AB244" s="29" t="s">
        <v>45</v>
      </c>
      <c r="AC244" s="29" t="s">
        <v>45</v>
      </c>
      <c r="AD244" s="29" t="s">
        <v>45</v>
      </c>
      <c r="AE244" s="29" t="s">
        <v>52</v>
      </c>
      <c r="AF244" s="29" t="s">
        <v>45</v>
      </c>
      <c r="AG244" s="29" t="s">
        <v>45</v>
      </c>
      <c r="AH244" s="29" t="s">
        <v>45</v>
      </c>
      <c r="AI244" s="29" t="s">
        <v>52</v>
      </c>
      <c r="AJ244" s="29" t="s">
        <v>45</v>
      </c>
      <c r="AK244" s="29" t="s">
        <v>45</v>
      </c>
      <c r="AL244" s="29" t="s">
        <v>52</v>
      </c>
      <c r="AM244" s="29" t="s">
        <v>45</v>
      </c>
      <c r="AN244" s="29" t="s">
        <v>45</v>
      </c>
      <c r="AO244" s="29" t="s">
        <v>45</v>
      </c>
      <c r="AP244" s="29" t="s">
        <v>45</v>
      </c>
      <c r="AQ244" s="29" t="s">
        <v>45</v>
      </c>
      <c r="AR244" s="29" t="s">
        <v>45</v>
      </c>
    </row>
    <row r="245" spans="1:44" ht="15.75" customHeight="1" x14ac:dyDescent="0.2">
      <c r="A245" s="17" t="s">
        <v>45</v>
      </c>
      <c r="B245" s="17" t="s">
        <v>45</v>
      </c>
      <c r="C245" s="17" t="s">
        <v>901</v>
      </c>
      <c r="D245" s="17" t="s">
        <v>45</v>
      </c>
      <c r="E245" s="17" t="s">
        <v>45</v>
      </c>
      <c r="F245" s="17" t="s">
        <v>45</v>
      </c>
      <c r="G245" s="17" t="s">
        <v>45</v>
      </c>
      <c r="H245" s="17" t="s">
        <v>45</v>
      </c>
      <c r="I245" s="17" t="s">
        <v>45</v>
      </c>
      <c r="J245" s="17" t="s">
        <v>18</v>
      </c>
      <c r="K245" s="18" t="s">
        <v>52</v>
      </c>
      <c r="L245" s="18" t="s">
        <v>45</v>
      </c>
      <c r="M245" s="18" t="s">
        <v>45</v>
      </c>
      <c r="N245" s="18" t="s">
        <v>45</v>
      </c>
      <c r="O245" s="18" t="s">
        <v>45</v>
      </c>
      <c r="P245" s="18" t="s">
        <v>45</v>
      </c>
      <c r="Q245" s="29" t="s">
        <v>45</v>
      </c>
      <c r="R245" s="29" t="s">
        <v>45</v>
      </c>
      <c r="S245" s="29" t="s">
        <v>45</v>
      </c>
      <c r="T245" s="29" t="s">
        <v>52</v>
      </c>
      <c r="U245" s="29" t="s">
        <v>45</v>
      </c>
      <c r="V245" s="29" t="s">
        <v>45</v>
      </c>
      <c r="W245" s="29" t="s">
        <v>52</v>
      </c>
      <c r="X245" s="29" t="s">
        <v>45</v>
      </c>
      <c r="Y245" s="29" t="s">
        <v>45</v>
      </c>
      <c r="Z245" s="29" t="s">
        <v>52</v>
      </c>
      <c r="AA245" s="29" t="s">
        <v>45</v>
      </c>
      <c r="AB245" s="29" t="s">
        <v>45</v>
      </c>
      <c r="AC245" s="29" t="s">
        <v>45</v>
      </c>
      <c r="AD245" s="29" t="s">
        <v>45</v>
      </c>
      <c r="AE245" s="29" t="s">
        <v>52</v>
      </c>
      <c r="AF245" s="29" t="s">
        <v>45</v>
      </c>
      <c r="AG245" s="29" t="s">
        <v>45</v>
      </c>
      <c r="AH245" s="29" t="s">
        <v>45</v>
      </c>
      <c r="AI245" s="29" t="s">
        <v>52</v>
      </c>
      <c r="AJ245" s="29" t="s">
        <v>45</v>
      </c>
      <c r="AK245" s="29" t="s">
        <v>45</v>
      </c>
      <c r="AL245" s="29" t="s">
        <v>52</v>
      </c>
      <c r="AM245" s="29" t="s">
        <v>45</v>
      </c>
      <c r="AN245" s="29" t="s">
        <v>45</v>
      </c>
      <c r="AO245" s="29" t="s">
        <v>45</v>
      </c>
      <c r="AP245" s="29" t="s">
        <v>45</v>
      </c>
      <c r="AQ245" s="29" t="s">
        <v>45</v>
      </c>
      <c r="AR245" s="29" t="s">
        <v>45</v>
      </c>
    </row>
    <row r="246" spans="1:44" ht="15.75" customHeight="1" x14ac:dyDescent="0.2">
      <c r="A246" s="17" t="s">
        <v>902</v>
      </c>
      <c r="B246" s="17" t="s">
        <v>903</v>
      </c>
      <c r="C246" s="17" t="s">
        <v>904</v>
      </c>
      <c r="D246" s="17" t="s">
        <v>45</v>
      </c>
      <c r="E246" s="17" t="s">
        <v>45</v>
      </c>
      <c r="F246" s="17" t="s">
        <v>45</v>
      </c>
      <c r="G246" s="17" t="s">
        <v>45</v>
      </c>
      <c r="H246" s="17" t="s">
        <v>45</v>
      </c>
      <c r="I246" s="17" t="s">
        <v>45</v>
      </c>
      <c r="J246" s="17" t="s">
        <v>18</v>
      </c>
      <c r="K246" s="18" t="s">
        <v>46</v>
      </c>
      <c r="L246" s="19" t="s">
        <v>47</v>
      </c>
      <c r="M246" s="19" t="s">
        <v>48</v>
      </c>
      <c r="N246" s="18" t="s">
        <v>360</v>
      </c>
      <c r="O246" s="18" t="s">
        <v>361</v>
      </c>
      <c r="P246" s="18" t="s">
        <v>361</v>
      </c>
      <c r="Q246" s="29" t="s">
        <v>45</v>
      </c>
      <c r="R246" s="29" t="s">
        <v>45</v>
      </c>
      <c r="S246" s="29" t="s">
        <v>64</v>
      </c>
      <c r="T246" s="29" t="s">
        <v>52</v>
      </c>
      <c r="U246" s="29" t="s">
        <v>45</v>
      </c>
      <c r="V246" s="29" t="s">
        <v>45</v>
      </c>
      <c r="W246" s="29" t="s">
        <v>52</v>
      </c>
      <c r="X246" s="29" t="s">
        <v>45</v>
      </c>
      <c r="Y246" s="29" t="s">
        <v>45</v>
      </c>
      <c r="Z246" s="29" t="s">
        <v>52</v>
      </c>
      <c r="AA246" s="29" t="s">
        <v>45</v>
      </c>
      <c r="AB246" s="29" t="s">
        <v>45</v>
      </c>
      <c r="AC246" s="29" t="s">
        <v>45</v>
      </c>
      <c r="AD246" s="29" t="s">
        <v>45</v>
      </c>
      <c r="AE246" s="29" t="s">
        <v>52</v>
      </c>
      <c r="AF246" s="29" t="s">
        <v>45</v>
      </c>
      <c r="AG246" s="29" t="s">
        <v>45</v>
      </c>
      <c r="AH246" s="29" t="s">
        <v>45</v>
      </c>
      <c r="AI246" s="29" t="s">
        <v>52</v>
      </c>
      <c r="AJ246" s="29" t="s">
        <v>45</v>
      </c>
      <c r="AK246" s="29" t="s">
        <v>45</v>
      </c>
      <c r="AL246" s="29" t="s">
        <v>52</v>
      </c>
      <c r="AM246" s="29" t="s">
        <v>45</v>
      </c>
      <c r="AN246" s="29" t="s">
        <v>45</v>
      </c>
      <c r="AO246" s="29" t="s">
        <v>45</v>
      </c>
      <c r="AP246" s="29" t="s">
        <v>45</v>
      </c>
      <c r="AQ246" s="29" t="s">
        <v>45</v>
      </c>
      <c r="AR246" s="29" t="s">
        <v>45</v>
      </c>
    </row>
    <row r="247" spans="1:44" ht="15.75" customHeight="1" x14ac:dyDescent="0.2">
      <c r="A247" s="17" t="s">
        <v>905</v>
      </c>
      <c r="B247" s="17" t="s">
        <v>906</v>
      </c>
      <c r="C247" s="17" t="s">
        <v>907</v>
      </c>
      <c r="D247" s="17" t="s">
        <v>45</v>
      </c>
      <c r="E247" s="17" t="s">
        <v>45</v>
      </c>
      <c r="F247" s="17" t="s">
        <v>45</v>
      </c>
      <c r="G247" s="17" t="s">
        <v>45</v>
      </c>
      <c r="H247" s="17" t="s">
        <v>45</v>
      </c>
      <c r="I247" s="17" t="s">
        <v>45</v>
      </c>
      <c r="J247" s="17" t="s">
        <v>18</v>
      </c>
      <c r="K247" s="18" t="s">
        <v>46</v>
      </c>
      <c r="L247" s="19" t="s">
        <v>47</v>
      </c>
      <c r="M247" s="19" t="s">
        <v>47</v>
      </c>
      <c r="N247" s="18" t="s">
        <v>93</v>
      </c>
      <c r="O247" s="18" t="s">
        <v>94</v>
      </c>
      <c r="P247" s="18" t="s">
        <v>94</v>
      </c>
      <c r="Q247" s="29" t="s">
        <v>45</v>
      </c>
      <c r="R247" s="29" t="s">
        <v>45</v>
      </c>
      <c r="S247" s="29" t="s">
        <v>356</v>
      </c>
      <c r="T247" s="29" t="s">
        <v>52</v>
      </c>
      <c r="U247" s="29" t="s">
        <v>45</v>
      </c>
      <c r="V247" s="29" t="s">
        <v>45</v>
      </c>
      <c r="W247" s="29" t="s">
        <v>52</v>
      </c>
      <c r="X247" s="29" t="s">
        <v>45</v>
      </c>
      <c r="Y247" s="29" t="s">
        <v>45</v>
      </c>
      <c r="Z247" s="29" t="s">
        <v>52</v>
      </c>
      <c r="AA247" s="29" t="s">
        <v>45</v>
      </c>
      <c r="AB247" s="29" t="s">
        <v>45</v>
      </c>
      <c r="AC247" s="29" t="s">
        <v>45</v>
      </c>
      <c r="AD247" s="29" t="s">
        <v>45</v>
      </c>
      <c r="AE247" s="29" t="s">
        <v>52</v>
      </c>
      <c r="AF247" s="29" t="s">
        <v>45</v>
      </c>
      <c r="AG247" s="29" t="s">
        <v>45</v>
      </c>
      <c r="AH247" s="29" t="s">
        <v>45</v>
      </c>
      <c r="AI247" s="29" t="s">
        <v>52</v>
      </c>
      <c r="AJ247" s="29" t="s">
        <v>45</v>
      </c>
      <c r="AK247" s="29" t="s">
        <v>45</v>
      </c>
      <c r="AL247" s="29" t="s">
        <v>52</v>
      </c>
      <c r="AM247" s="29" t="s">
        <v>45</v>
      </c>
      <c r="AN247" s="29" t="s">
        <v>45</v>
      </c>
      <c r="AO247" s="29" t="s">
        <v>45</v>
      </c>
      <c r="AP247" s="29" t="s">
        <v>45</v>
      </c>
      <c r="AQ247" s="29" t="s">
        <v>45</v>
      </c>
      <c r="AR247" s="29" t="s">
        <v>45</v>
      </c>
    </row>
    <row r="248" spans="1:44" ht="15.75" customHeight="1" x14ac:dyDescent="0.2">
      <c r="A248" s="17" t="s">
        <v>45</v>
      </c>
      <c r="B248" s="17" t="s">
        <v>45</v>
      </c>
      <c r="C248" s="33" t="s">
        <v>908</v>
      </c>
      <c r="D248" s="17" t="s">
        <v>45</v>
      </c>
      <c r="E248" s="17" t="s">
        <v>45</v>
      </c>
      <c r="F248" s="17" t="s">
        <v>45</v>
      </c>
      <c r="G248" s="17" t="s">
        <v>45</v>
      </c>
      <c r="H248" s="17" t="s">
        <v>45</v>
      </c>
      <c r="I248" s="17" t="s">
        <v>45</v>
      </c>
      <c r="J248" s="17" t="s">
        <v>18</v>
      </c>
      <c r="K248" s="18" t="s">
        <v>52</v>
      </c>
      <c r="L248" s="18" t="s">
        <v>45</v>
      </c>
      <c r="M248" s="18" t="s">
        <v>45</v>
      </c>
      <c r="N248" s="18" t="s">
        <v>45</v>
      </c>
      <c r="O248" s="18" t="s">
        <v>45</v>
      </c>
      <c r="P248" s="18" t="s">
        <v>45</v>
      </c>
      <c r="Q248" s="29" t="s">
        <v>45</v>
      </c>
      <c r="R248" s="29" t="s">
        <v>45</v>
      </c>
      <c r="S248" s="29" t="s">
        <v>45</v>
      </c>
      <c r="T248" s="29" t="s">
        <v>52</v>
      </c>
      <c r="U248" s="29" t="s">
        <v>45</v>
      </c>
      <c r="V248" s="29" t="s">
        <v>45</v>
      </c>
      <c r="W248" s="29" t="s">
        <v>52</v>
      </c>
      <c r="X248" s="29" t="s">
        <v>45</v>
      </c>
      <c r="Y248" s="29" t="s">
        <v>45</v>
      </c>
      <c r="Z248" s="29" t="s">
        <v>52</v>
      </c>
      <c r="AA248" s="29" t="s">
        <v>45</v>
      </c>
      <c r="AB248" s="29" t="s">
        <v>45</v>
      </c>
      <c r="AC248" s="29" t="s">
        <v>45</v>
      </c>
      <c r="AD248" s="29" t="s">
        <v>45</v>
      </c>
      <c r="AE248" s="29" t="s">
        <v>52</v>
      </c>
      <c r="AF248" s="29" t="s">
        <v>45</v>
      </c>
      <c r="AG248" s="29" t="s">
        <v>45</v>
      </c>
      <c r="AH248" s="29" t="s">
        <v>45</v>
      </c>
      <c r="AI248" s="29" t="s">
        <v>52</v>
      </c>
      <c r="AJ248" s="29" t="s">
        <v>45</v>
      </c>
      <c r="AK248" s="29" t="s">
        <v>45</v>
      </c>
      <c r="AL248" s="29" t="s">
        <v>52</v>
      </c>
      <c r="AM248" s="29" t="s">
        <v>45</v>
      </c>
      <c r="AN248" s="29" t="s">
        <v>45</v>
      </c>
      <c r="AO248" s="29" t="s">
        <v>45</v>
      </c>
      <c r="AP248" s="29" t="s">
        <v>45</v>
      </c>
      <c r="AQ248" s="29" t="s">
        <v>45</v>
      </c>
      <c r="AR248" s="29" t="s">
        <v>45</v>
      </c>
    </row>
    <row r="249" spans="1:44" ht="15.75" customHeight="1" x14ac:dyDescent="0.2">
      <c r="A249" s="17" t="s">
        <v>45</v>
      </c>
      <c r="B249" s="17" t="s">
        <v>45</v>
      </c>
      <c r="C249" s="33" t="s">
        <v>909</v>
      </c>
      <c r="D249" s="17" t="s">
        <v>45</v>
      </c>
      <c r="E249" s="17" t="s">
        <v>45</v>
      </c>
      <c r="F249" s="17" t="s">
        <v>45</v>
      </c>
      <c r="G249" s="17" t="s">
        <v>45</v>
      </c>
      <c r="H249" s="17" t="s">
        <v>45</v>
      </c>
      <c r="I249" s="17" t="s">
        <v>45</v>
      </c>
      <c r="J249" s="17" t="s">
        <v>18</v>
      </c>
      <c r="K249" s="18" t="s">
        <v>52</v>
      </c>
      <c r="L249" s="18" t="s">
        <v>45</v>
      </c>
      <c r="M249" s="18" t="s">
        <v>45</v>
      </c>
      <c r="N249" s="18" t="s">
        <v>45</v>
      </c>
      <c r="O249" s="18" t="s">
        <v>45</v>
      </c>
      <c r="P249" s="18" t="s">
        <v>45</v>
      </c>
      <c r="Q249" s="29" t="s">
        <v>45</v>
      </c>
      <c r="R249" s="29" t="s">
        <v>45</v>
      </c>
      <c r="S249" s="29" t="s">
        <v>45</v>
      </c>
      <c r="T249" s="29" t="s">
        <v>52</v>
      </c>
      <c r="U249" s="29" t="s">
        <v>45</v>
      </c>
      <c r="V249" s="29" t="s">
        <v>45</v>
      </c>
      <c r="W249" s="29" t="s">
        <v>52</v>
      </c>
      <c r="X249" s="29" t="s">
        <v>45</v>
      </c>
      <c r="Y249" s="29" t="s">
        <v>45</v>
      </c>
      <c r="Z249" s="29" t="s">
        <v>52</v>
      </c>
      <c r="AA249" s="29" t="s">
        <v>45</v>
      </c>
      <c r="AB249" s="29" t="s">
        <v>45</v>
      </c>
      <c r="AC249" s="29" t="s">
        <v>45</v>
      </c>
      <c r="AD249" s="29" t="s">
        <v>45</v>
      </c>
      <c r="AE249" s="29" t="s">
        <v>52</v>
      </c>
      <c r="AF249" s="29" t="s">
        <v>45</v>
      </c>
      <c r="AG249" s="29" t="s">
        <v>45</v>
      </c>
      <c r="AH249" s="29" t="s">
        <v>45</v>
      </c>
      <c r="AI249" s="29" t="s">
        <v>52</v>
      </c>
      <c r="AJ249" s="29" t="s">
        <v>45</v>
      </c>
      <c r="AK249" s="29" t="s">
        <v>45</v>
      </c>
      <c r="AL249" s="29" t="s">
        <v>52</v>
      </c>
      <c r="AM249" s="29" t="s">
        <v>45</v>
      </c>
      <c r="AN249" s="29" t="s">
        <v>45</v>
      </c>
      <c r="AO249" s="29" t="s">
        <v>45</v>
      </c>
      <c r="AP249" s="29" t="s">
        <v>45</v>
      </c>
      <c r="AQ249" s="29" t="s">
        <v>45</v>
      </c>
      <c r="AR249" s="29" t="s">
        <v>45</v>
      </c>
    </row>
    <row r="250" spans="1:44" ht="15.75" customHeight="1" x14ac:dyDescent="0.2">
      <c r="A250" s="17" t="s">
        <v>910</v>
      </c>
      <c r="B250" s="17" t="s">
        <v>911</v>
      </c>
      <c r="C250" s="17" t="s">
        <v>912</v>
      </c>
      <c r="D250" s="17" t="s">
        <v>45</v>
      </c>
      <c r="E250" s="17" t="s">
        <v>45</v>
      </c>
      <c r="F250" s="17" t="s">
        <v>45</v>
      </c>
      <c r="G250" s="17" t="s">
        <v>45</v>
      </c>
      <c r="H250" s="17" t="s">
        <v>45</v>
      </c>
      <c r="I250" s="17" t="s">
        <v>45</v>
      </c>
      <c r="J250" s="17" t="s">
        <v>18</v>
      </c>
      <c r="K250" s="18" t="s">
        <v>46</v>
      </c>
      <c r="L250" s="19" t="s">
        <v>47</v>
      </c>
      <c r="M250" s="19" t="s">
        <v>47</v>
      </c>
      <c r="N250" s="18" t="s">
        <v>913</v>
      </c>
      <c r="O250" s="18" t="s">
        <v>914</v>
      </c>
      <c r="P250" s="18" t="s">
        <v>914</v>
      </c>
      <c r="Q250" s="29" t="s">
        <v>45</v>
      </c>
      <c r="R250" s="29" t="s">
        <v>45</v>
      </c>
      <c r="S250" s="29" t="s">
        <v>356</v>
      </c>
      <c r="T250" s="29" t="s">
        <v>52</v>
      </c>
      <c r="U250" s="29" t="s">
        <v>45</v>
      </c>
      <c r="V250" s="29" t="s">
        <v>45</v>
      </c>
      <c r="W250" s="29" t="s">
        <v>52</v>
      </c>
      <c r="X250" s="29" t="s">
        <v>45</v>
      </c>
      <c r="Y250" s="29" t="s">
        <v>45</v>
      </c>
      <c r="Z250" s="29" t="s">
        <v>52</v>
      </c>
      <c r="AA250" s="29" t="s">
        <v>45</v>
      </c>
      <c r="AB250" s="29" t="s">
        <v>45</v>
      </c>
      <c r="AC250" s="29" t="s">
        <v>45</v>
      </c>
      <c r="AD250" s="29" t="s">
        <v>45</v>
      </c>
      <c r="AE250" s="29" t="s">
        <v>52</v>
      </c>
      <c r="AF250" s="29" t="s">
        <v>45</v>
      </c>
      <c r="AG250" s="29" t="s">
        <v>45</v>
      </c>
      <c r="AH250" s="29" t="s">
        <v>45</v>
      </c>
      <c r="AI250" s="29" t="s">
        <v>52</v>
      </c>
      <c r="AJ250" s="29" t="s">
        <v>45</v>
      </c>
      <c r="AK250" s="29" t="s">
        <v>45</v>
      </c>
      <c r="AL250" s="29" t="s">
        <v>52</v>
      </c>
      <c r="AM250" s="29" t="s">
        <v>45</v>
      </c>
      <c r="AN250" s="29" t="s">
        <v>45</v>
      </c>
      <c r="AO250" s="29" t="s">
        <v>45</v>
      </c>
      <c r="AP250" s="29" t="s">
        <v>45</v>
      </c>
      <c r="AQ250" s="29" t="s">
        <v>45</v>
      </c>
      <c r="AR250" s="29" t="s">
        <v>45</v>
      </c>
    </row>
    <row r="251" spans="1:44" ht="15.75" customHeight="1" x14ac:dyDescent="0.2">
      <c r="A251" s="17" t="s">
        <v>45</v>
      </c>
      <c r="B251" s="17" t="s">
        <v>45</v>
      </c>
      <c r="C251" s="33" t="s">
        <v>915</v>
      </c>
      <c r="D251" s="17" t="s">
        <v>45</v>
      </c>
      <c r="E251" s="17" t="s">
        <v>45</v>
      </c>
      <c r="F251" s="17" t="s">
        <v>45</v>
      </c>
      <c r="G251" s="17" t="s">
        <v>45</v>
      </c>
      <c r="H251" s="17" t="s">
        <v>45</v>
      </c>
      <c r="I251" s="17" t="s">
        <v>45</v>
      </c>
      <c r="J251" s="17" t="s">
        <v>18</v>
      </c>
      <c r="K251" s="18" t="s">
        <v>52</v>
      </c>
      <c r="L251" s="18" t="s">
        <v>45</v>
      </c>
      <c r="M251" s="18" t="s">
        <v>45</v>
      </c>
      <c r="N251" s="18" t="s">
        <v>45</v>
      </c>
      <c r="O251" s="18" t="s">
        <v>45</v>
      </c>
      <c r="P251" s="18" t="s">
        <v>45</v>
      </c>
      <c r="Q251" s="29" t="s">
        <v>45</v>
      </c>
      <c r="R251" s="29" t="s">
        <v>45</v>
      </c>
      <c r="S251" s="29" t="s">
        <v>45</v>
      </c>
      <c r="T251" s="29" t="s">
        <v>52</v>
      </c>
      <c r="U251" s="29" t="s">
        <v>45</v>
      </c>
      <c r="V251" s="29" t="s">
        <v>45</v>
      </c>
      <c r="W251" s="29" t="s">
        <v>52</v>
      </c>
      <c r="X251" s="29" t="s">
        <v>45</v>
      </c>
      <c r="Y251" s="29" t="s">
        <v>45</v>
      </c>
      <c r="Z251" s="29" t="s">
        <v>52</v>
      </c>
      <c r="AA251" s="29" t="s">
        <v>45</v>
      </c>
      <c r="AB251" s="29" t="s">
        <v>45</v>
      </c>
      <c r="AC251" s="29" t="s">
        <v>45</v>
      </c>
      <c r="AD251" s="29" t="s">
        <v>45</v>
      </c>
      <c r="AE251" s="29" t="s">
        <v>52</v>
      </c>
      <c r="AF251" s="29" t="s">
        <v>45</v>
      </c>
      <c r="AG251" s="29" t="s">
        <v>45</v>
      </c>
      <c r="AH251" s="29" t="s">
        <v>45</v>
      </c>
      <c r="AI251" s="29" t="s">
        <v>52</v>
      </c>
      <c r="AJ251" s="29" t="s">
        <v>45</v>
      </c>
      <c r="AK251" s="29" t="s">
        <v>45</v>
      </c>
      <c r="AL251" s="29" t="s">
        <v>52</v>
      </c>
      <c r="AM251" s="29" t="s">
        <v>45</v>
      </c>
      <c r="AN251" s="29" t="s">
        <v>45</v>
      </c>
      <c r="AO251" s="29" t="s">
        <v>45</v>
      </c>
      <c r="AP251" s="29" t="s">
        <v>45</v>
      </c>
      <c r="AQ251" s="29" t="s">
        <v>45</v>
      </c>
      <c r="AR251" s="29" t="s">
        <v>45</v>
      </c>
    </row>
    <row r="252" spans="1:44" ht="15.75" customHeight="1" x14ac:dyDescent="0.2">
      <c r="A252" s="17" t="s">
        <v>916</v>
      </c>
      <c r="B252" s="17" t="s">
        <v>917</v>
      </c>
      <c r="C252" s="17" t="s">
        <v>918</v>
      </c>
      <c r="D252" s="17" t="s">
        <v>45</v>
      </c>
      <c r="E252" s="17" t="s">
        <v>45</v>
      </c>
      <c r="F252" s="17" t="s">
        <v>45</v>
      </c>
      <c r="G252" s="17" t="s">
        <v>45</v>
      </c>
      <c r="H252" s="17" t="s">
        <v>45</v>
      </c>
      <c r="I252" s="17" t="s">
        <v>45</v>
      </c>
      <c r="J252" s="17" t="s">
        <v>18</v>
      </c>
      <c r="K252" s="18" t="s">
        <v>46</v>
      </c>
      <c r="L252" s="19" t="s">
        <v>48</v>
      </c>
      <c r="M252" s="18" t="s">
        <v>45</v>
      </c>
      <c r="N252" s="18" t="s">
        <v>919</v>
      </c>
      <c r="O252" s="18" t="s">
        <v>920</v>
      </c>
      <c r="P252" s="18" t="s">
        <v>920</v>
      </c>
      <c r="Q252" s="29" t="s">
        <v>45</v>
      </c>
      <c r="R252" s="29" t="s">
        <v>921</v>
      </c>
      <c r="S252" s="29" t="s">
        <v>89</v>
      </c>
      <c r="T252" s="29" t="s">
        <v>52</v>
      </c>
      <c r="U252" s="29" t="s">
        <v>45</v>
      </c>
      <c r="V252" s="29" t="s">
        <v>45</v>
      </c>
      <c r="W252" s="29" t="s">
        <v>52</v>
      </c>
      <c r="X252" s="29" t="s">
        <v>45</v>
      </c>
      <c r="Y252" s="29" t="s">
        <v>45</v>
      </c>
      <c r="Z252" s="29" t="s">
        <v>52</v>
      </c>
      <c r="AA252" s="29" t="s">
        <v>45</v>
      </c>
      <c r="AB252" s="29" t="s">
        <v>45</v>
      </c>
      <c r="AC252" s="29" t="s">
        <v>45</v>
      </c>
      <c r="AD252" s="29" t="s">
        <v>45</v>
      </c>
      <c r="AE252" s="29" t="s">
        <v>52</v>
      </c>
      <c r="AF252" s="29" t="s">
        <v>45</v>
      </c>
      <c r="AG252" s="29" t="s">
        <v>45</v>
      </c>
      <c r="AH252" s="29" t="s">
        <v>45</v>
      </c>
      <c r="AI252" s="29" t="s">
        <v>52</v>
      </c>
      <c r="AJ252" s="29" t="s">
        <v>45</v>
      </c>
      <c r="AK252" s="29" t="s">
        <v>45</v>
      </c>
      <c r="AL252" s="29" t="s">
        <v>52</v>
      </c>
      <c r="AM252" s="29" t="s">
        <v>45</v>
      </c>
      <c r="AN252" s="29" t="s">
        <v>45</v>
      </c>
      <c r="AO252" s="29" t="s">
        <v>45</v>
      </c>
      <c r="AP252" s="29" t="s">
        <v>45</v>
      </c>
      <c r="AQ252" s="29" t="s">
        <v>45</v>
      </c>
      <c r="AR252" s="29" t="s">
        <v>45</v>
      </c>
    </row>
    <row r="253" spans="1:44" ht="15.75" customHeight="1" x14ac:dyDescent="0.2">
      <c r="A253" s="17" t="s">
        <v>45</v>
      </c>
      <c r="B253" s="17" t="s">
        <v>45</v>
      </c>
      <c r="C253" s="17" t="s">
        <v>922</v>
      </c>
      <c r="D253" s="17" t="s">
        <v>45</v>
      </c>
      <c r="E253" s="17" t="s">
        <v>45</v>
      </c>
      <c r="F253" s="17" t="s">
        <v>45</v>
      </c>
      <c r="G253" s="17" t="s">
        <v>45</v>
      </c>
      <c r="H253" s="17" t="s">
        <v>45</v>
      </c>
      <c r="I253" s="17" t="s">
        <v>45</v>
      </c>
      <c r="J253" s="17" t="s">
        <v>18</v>
      </c>
      <c r="K253" s="18" t="s">
        <v>52</v>
      </c>
      <c r="L253" s="18" t="s">
        <v>45</v>
      </c>
      <c r="M253" s="18" t="s">
        <v>45</v>
      </c>
      <c r="N253" s="18" t="s">
        <v>45</v>
      </c>
      <c r="O253" s="18" t="s">
        <v>45</v>
      </c>
      <c r="P253" s="18" t="s">
        <v>45</v>
      </c>
      <c r="Q253" s="29" t="s">
        <v>45</v>
      </c>
      <c r="R253" s="29" t="s">
        <v>45</v>
      </c>
      <c r="S253" s="29" t="s">
        <v>45</v>
      </c>
      <c r="T253" s="29" t="s">
        <v>52</v>
      </c>
      <c r="U253" s="29" t="s">
        <v>45</v>
      </c>
      <c r="V253" s="29" t="s">
        <v>45</v>
      </c>
      <c r="W253" s="29" t="s">
        <v>52</v>
      </c>
      <c r="X253" s="29" t="s">
        <v>45</v>
      </c>
      <c r="Y253" s="29" t="s">
        <v>45</v>
      </c>
      <c r="Z253" s="29" t="s">
        <v>52</v>
      </c>
      <c r="AA253" s="29" t="s">
        <v>45</v>
      </c>
      <c r="AB253" s="29" t="s">
        <v>45</v>
      </c>
      <c r="AC253" s="29" t="s">
        <v>45</v>
      </c>
      <c r="AD253" s="29" t="s">
        <v>45</v>
      </c>
      <c r="AE253" s="29" t="s">
        <v>52</v>
      </c>
      <c r="AF253" s="29" t="s">
        <v>45</v>
      </c>
      <c r="AG253" s="29" t="s">
        <v>45</v>
      </c>
      <c r="AH253" s="29" t="s">
        <v>45</v>
      </c>
      <c r="AI253" s="29" t="s">
        <v>52</v>
      </c>
      <c r="AJ253" s="29" t="s">
        <v>45</v>
      </c>
      <c r="AK253" s="29" t="s">
        <v>45</v>
      </c>
      <c r="AL253" s="29" t="s">
        <v>52</v>
      </c>
      <c r="AM253" s="29" t="s">
        <v>45</v>
      </c>
      <c r="AN253" s="29" t="s">
        <v>45</v>
      </c>
      <c r="AO253" s="29" t="s">
        <v>45</v>
      </c>
      <c r="AP253" s="29" t="s">
        <v>45</v>
      </c>
      <c r="AQ253" s="29" t="s">
        <v>45</v>
      </c>
      <c r="AR253" s="29" t="s">
        <v>45</v>
      </c>
    </row>
    <row r="254" spans="1:44" ht="15.75" customHeight="1" x14ac:dyDescent="0.2">
      <c r="A254" s="17" t="s">
        <v>923</v>
      </c>
      <c r="B254" s="17" t="s">
        <v>924</v>
      </c>
      <c r="C254" s="17" t="s">
        <v>925</v>
      </c>
      <c r="D254" s="17" t="s">
        <v>45</v>
      </c>
      <c r="E254" s="17" t="s">
        <v>45</v>
      </c>
      <c r="F254" s="17" t="s">
        <v>45</v>
      </c>
      <c r="G254" s="17" t="s">
        <v>45</v>
      </c>
      <c r="H254" s="17" t="s">
        <v>45</v>
      </c>
      <c r="I254" s="17" t="s">
        <v>45</v>
      </c>
      <c r="J254" s="17" t="s">
        <v>18</v>
      </c>
      <c r="K254" s="18" t="s">
        <v>46</v>
      </c>
      <c r="L254" s="19" t="s">
        <v>48</v>
      </c>
      <c r="M254" s="18" t="s">
        <v>45</v>
      </c>
      <c r="N254" s="18" t="s">
        <v>353</v>
      </c>
      <c r="O254" s="18" t="s">
        <v>354</v>
      </c>
      <c r="P254" s="18" t="s">
        <v>355</v>
      </c>
      <c r="Q254" s="29" t="s">
        <v>45</v>
      </c>
      <c r="R254" s="29" t="s">
        <v>45</v>
      </c>
      <c r="S254" s="29" t="s">
        <v>356</v>
      </c>
      <c r="T254" s="29" t="s">
        <v>52</v>
      </c>
      <c r="U254" s="29" t="s">
        <v>45</v>
      </c>
      <c r="V254" s="29" t="s">
        <v>45</v>
      </c>
      <c r="W254" s="29" t="s">
        <v>52</v>
      </c>
      <c r="X254" s="29" t="s">
        <v>45</v>
      </c>
      <c r="Y254" s="29" t="s">
        <v>45</v>
      </c>
      <c r="Z254" s="29" t="s">
        <v>52</v>
      </c>
      <c r="AA254" s="29" t="s">
        <v>45</v>
      </c>
      <c r="AB254" s="29" t="s">
        <v>45</v>
      </c>
      <c r="AC254" s="29" t="s">
        <v>45</v>
      </c>
      <c r="AD254" s="29" t="s">
        <v>45</v>
      </c>
      <c r="AE254" s="29" t="s">
        <v>52</v>
      </c>
      <c r="AF254" s="29" t="s">
        <v>45</v>
      </c>
      <c r="AG254" s="29" t="s">
        <v>45</v>
      </c>
      <c r="AH254" s="29" t="s">
        <v>45</v>
      </c>
      <c r="AI254" s="29" t="s">
        <v>52</v>
      </c>
      <c r="AJ254" s="29" t="s">
        <v>45</v>
      </c>
      <c r="AK254" s="29" t="s">
        <v>45</v>
      </c>
      <c r="AL254" s="29" t="s">
        <v>52</v>
      </c>
      <c r="AM254" s="29" t="s">
        <v>45</v>
      </c>
      <c r="AN254" s="29" t="s">
        <v>45</v>
      </c>
      <c r="AO254" s="29" t="s">
        <v>45</v>
      </c>
      <c r="AP254" s="29" t="s">
        <v>45</v>
      </c>
      <c r="AQ254" s="29" t="s">
        <v>45</v>
      </c>
      <c r="AR254" s="29" t="s">
        <v>45</v>
      </c>
    </row>
    <row r="255" spans="1:44" ht="15.75" customHeight="1" x14ac:dyDescent="0.2">
      <c r="A255" s="17" t="s">
        <v>926</v>
      </c>
      <c r="B255" s="17" t="s">
        <v>927</v>
      </c>
      <c r="C255" s="17" t="s">
        <v>928</v>
      </c>
      <c r="D255" s="17" t="s">
        <v>45</v>
      </c>
      <c r="E255" s="17" t="s">
        <v>45</v>
      </c>
      <c r="F255" s="17" t="s">
        <v>45</v>
      </c>
      <c r="G255" s="17" t="s">
        <v>45</v>
      </c>
      <c r="H255" s="17" t="s">
        <v>45</v>
      </c>
      <c r="I255" s="17" t="s">
        <v>45</v>
      </c>
      <c r="J255" s="17" t="s">
        <v>18</v>
      </c>
      <c r="K255" s="18" t="s">
        <v>46</v>
      </c>
      <c r="L255" s="19" t="s">
        <v>47</v>
      </c>
      <c r="M255" s="19" t="s">
        <v>47</v>
      </c>
      <c r="N255" s="18" t="s">
        <v>103</v>
      </c>
      <c r="O255" s="18" t="s">
        <v>104</v>
      </c>
      <c r="P255" s="18" t="s">
        <v>104</v>
      </c>
      <c r="Q255" s="29" t="s">
        <v>45</v>
      </c>
      <c r="R255" s="29" t="s">
        <v>45</v>
      </c>
      <c r="S255" s="29" t="s">
        <v>81</v>
      </c>
      <c r="T255" s="29" t="s">
        <v>52</v>
      </c>
      <c r="U255" s="29" t="s">
        <v>45</v>
      </c>
      <c r="V255" s="29" t="s">
        <v>45</v>
      </c>
      <c r="W255" s="29" t="s">
        <v>52</v>
      </c>
      <c r="X255" s="29" t="s">
        <v>45</v>
      </c>
      <c r="Y255" s="29" t="s">
        <v>45</v>
      </c>
      <c r="Z255" s="29" t="s">
        <v>52</v>
      </c>
      <c r="AA255" s="29" t="s">
        <v>45</v>
      </c>
      <c r="AB255" s="29" t="s">
        <v>45</v>
      </c>
      <c r="AC255" s="29" t="s">
        <v>45</v>
      </c>
      <c r="AD255" s="29" t="s">
        <v>45</v>
      </c>
      <c r="AE255" s="29" t="s">
        <v>52</v>
      </c>
      <c r="AF255" s="29" t="s">
        <v>45</v>
      </c>
      <c r="AG255" s="29" t="s">
        <v>45</v>
      </c>
      <c r="AH255" s="29" t="s">
        <v>45</v>
      </c>
      <c r="AI255" s="29" t="s">
        <v>52</v>
      </c>
      <c r="AJ255" s="29" t="s">
        <v>45</v>
      </c>
      <c r="AK255" s="29" t="s">
        <v>45</v>
      </c>
      <c r="AL255" s="29" t="s">
        <v>52</v>
      </c>
      <c r="AM255" s="29" t="s">
        <v>45</v>
      </c>
      <c r="AN255" s="29" t="s">
        <v>45</v>
      </c>
      <c r="AO255" s="29" t="s">
        <v>45</v>
      </c>
      <c r="AP255" s="29" t="s">
        <v>45</v>
      </c>
      <c r="AQ255" s="29" t="s">
        <v>45</v>
      </c>
      <c r="AR255" s="29" t="s">
        <v>45</v>
      </c>
    </row>
    <row r="256" spans="1:44" ht="15.75" customHeight="1" x14ac:dyDescent="0.2">
      <c r="A256" s="17" t="s">
        <v>929</v>
      </c>
      <c r="B256" s="17" t="s">
        <v>930</v>
      </c>
      <c r="C256" s="17" t="s">
        <v>931</v>
      </c>
      <c r="D256" s="17" t="s">
        <v>45</v>
      </c>
      <c r="E256" s="17" t="s">
        <v>45</v>
      </c>
      <c r="F256" s="17" t="s">
        <v>45</v>
      </c>
      <c r="G256" s="17" t="s">
        <v>45</v>
      </c>
      <c r="H256" s="17" t="s">
        <v>45</v>
      </c>
      <c r="I256" s="17" t="s">
        <v>45</v>
      </c>
      <c r="J256" s="17" t="s">
        <v>18</v>
      </c>
      <c r="K256" s="18" t="s">
        <v>46</v>
      </c>
      <c r="L256" s="19" t="s">
        <v>47</v>
      </c>
      <c r="M256" s="19" t="s">
        <v>47</v>
      </c>
      <c r="N256" s="18" t="s">
        <v>93</v>
      </c>
      <c r="O256" s="18" t="s">
        <v>94</v>
      </c>
      <c r="P256" s="18" t="s">
        <v>94</v>
      </c>
      <c r="Q256" s="29" t="s">
        <v>45</v>
      </c>
      <c r="R256" s="29" t="s">
        <v>45</v>
      </c>
      <c r="S256" s="29" t="s">
        <v>135</v>
      </c>
      <c r="T256" s="29" t="s">
        <v>52</v>
      </c>
      <c r="U256" s="29" t="s">
        <v>45</v>
      </c>
      <c r="V256" s="29" t="s">
        <v>45</v>
      </c>
      <c r="W256" s="29" t="s">
        <v>52</v>
      </c>
      <c r="X256" s="29" t="s">
        <v>45</v>
      </c>
      <c r="Y256" s="29" t="s">
        <v>45</v>
      </c>
      <c r="Z256" s="29" t="s">
        <v>52</v>
      </c>
      <c r="AA256" s="29" t="s">
        <v>45</v>
      </c>
      <c r="AB256" s="29" t="s">
        <v>45</v>
      </c>
      <c r="AC256" s="29" t="s">
        <v>45</v>
      </c>
      <c r="AD256" s="29" t="s">
        <v>45</v>
      </c>
      <c r="AE256" s="29" t="s">
        <v>52</v>
      </c>
      <c r="AF256" s="29" t="s">
        <v>45</v>
      </c>
      <c r="AG256" s="29" t="s">
        <v>45</v>
      </c>
      <c r="AH256" s="29" t="s">
        <v>45</v>
      </c>
      <c r="AI256" s="29" t="s">
        <v>52</v>
      </c>
      <c r="AJ256" s="29" t="s">
        <v>45</v>
      </c>
      <c r="AK256" s="29" t="s">
        <v>45</v>
      </c>
      <c r="AL256" s="29" t="s">
        <v>52</v>
      </c>
      <c r="AM256" s="29" t="s">
        <v>45</v>
      </c>
      <c r="AN256" s="29" t="s">
        <v>45</v>
      </c>
      <c r="AO256" s="29" t="s">
        <v>45</v>
      </c>
      <c r="AP256" s="29" t="s">
        <v>45</v>
      </c>
      <c r="AQ256" s="29" t="s">
        <v>45</v>
      </c>
      <c r="AR256" s="29" t="s">
        <v>45</v>
      </c>
    </row>
    <row r="257" spans="1:44" ht="15.75" customHeight="1" x14ac:dyDescent="0.2">
      <c r="A257" s="17" t="s">
        <v>45</v>
      </c>
      <c r="B257" s="17" t="s">
        <v>45</v>
      </c>
      <c r="C257" s="17" t="s">
        <v>932</v>
      </c>
      <c r="D257" s="17" t="s">
        <v>45</v>
      </c>
      <c r="E257" s="17" t="s">
        <v>45</v>
      </c>
      <c r="F257" s="17" t="s">
        <v>45</v>
      </c>
      <c r="G257" s="17" t="s">
        <v>45</v>
      </c>
      <c r="H257" s="17" t="s">
        <v>45</v>
      </c>
      <c r="I257" s="17" t="s">
        <v>45</v>
      </c>
      <c r="J257" s="17" t="s">
        <v>18</v>
      </c>
      <c r="K257" s="18" t="s">
        <v>52</v>
      </c>
      <c r="L257" s="18" t="s">
        <v>45</v>
      </c>
      <c r="M257" s="18" t="s">
        <v>45</v>
      </c>
      <c r="N257" s="18" t="s">
        <v>45</v>
      </c>
      <c r="O257" s="18" t="s">
        <v>45</v>
      </c>
      <c r="P257" s="18" t="s">
        <v>45</v>
      </c>
      <c r="Q257" s="29" t="s">
        <v>45</v>
      </c>
      <c r="R257" s="29" t="s">
        <v>45</v>
      </c>
      <c r="S257" s="29" t="s">
        <v>45</v>
      </c>
      <c r="T257" s="29" t="s">
        <v>52</v>
      </c>
      <c r="U257" s="29" t="s">
        <v>45</v>
      </c>
      <c r="V257" s="29" t="s">
        <v>45</v>
      </c>
      <c r="W257" s="29" t="s">
        <v>52</v>
      </c>
      <c r="X257" s="29" t="s">
        <v>45</v>
      </c>
      <c r="Y257" s="29" t="s">
        <v>45</v>
      </c>
      <c r="Z257" s="29" t="s">
        <v>52</v>
      </c>
      <c r="AA257" s="29" t="s">
        <v>45</v>
      </c>
      <c r="AB257" s="29" t="s">
        <v>45</v>
      </c>
      <c r="AC257" s="29" t="s">
        <v>45</v>
      </c>
      <c r="AD257" s="29" t="s">
        <v>45</v>
      </c>
      <c r="AE257" s="29" t="s">
        <v>52</v>
      </c>
      <c r="AF257" s="29" t="s">
        <v>45</v>
      </c>
      <c r="AG257" s="29" t="s">
        <v>45</v>
      </c>
      <c r="AH257" s="29" t="s">
        <v>45</v>
      </c>
      <c r="AI257" s="29" t="s">
        <v>52</v>
      </c>
      <c r="AJ257" s="29" t="s">
        <v>45</v>
      </c>
      <c r="AK257" s="29" t="s">
        <v>45</v>
      </c>
      <c r="AL257" s="29" t="s">
        <v>52</v>
      </c>
      <c r="AM257" s="29" t="s">
        <v>45</v>
      </c>
      <c r="AN257" s="29" t="s">
        <v>45</v>
      </c>
      <c r="AO257" s="29" t="s">
        <v>45</v>
      </c>
      <c r="AP257" s="29" t="s">
        <v>45</v>
      </c>
      <c r="AQ257" s="29" t="s">
        <v>45</v>
      </c>
      <c r="AR257" s="29" t="s">
        <v>45</v>
      </c>
    </row>
    <row r="258" spans="1:44" ht="15.75" customHeight="1" x14ac:dyDescent="0.2">
      <c r="A258" s="17" t="s">
        <v>538</v>
      </c>
      <c r="B258" s="17" t="s">
        <v>933</v>
      </c>
      <c r="C258" s="17" t="s">
        <v>934</v>
      </c>
      <c r="D258" s="17" t="s">
        <v>45</v>
      </c>
      <c r="E258" s="17" t="s">
        <v>45</v>
      </c>
      <c r="F258" s="17" t="s">
        <v>45</v>
      </c>
      <c r="G258" s="17" t="s">
        <v>45</v>
      </c>
      <c r="H258" s="17" t="s">
        <v>45</v>
      </c>
      <c r="I258" s="17" t="s">
        <v>45</v>
      </c>
      <c r="J258" s="17" t="s">
        <v>18</v>
      </c>
      <c r="K258" s="18" t="s">
        <v>46</v>
      </c>
      <c r="L258" s="19" t="s">
        <v>47</v>
      </c>
      <c r="M258" s="19" t="s">
        <v>47</v>
      </c>
      <c r="N258" s="18" t="s">
        <v>45</v>
      </c>
      <c r="O258" s="18" t="s">
        <v>45</v>
      </c>
      <c r="P258" s="18" t="s">
        <v>935</v>
      </c>
      <c r="Q258" s="29" t="s">
        <v>45</v>
      </c>
      <c r="R258" s="29" t="s">
        <v>45</v>
      </c>
      <c r="S258" s="29" t="s">
        <v>129</v>
      </c>
      <c r="T258" s="29" t="s">
        <v>52</v>
      </c>
      <c r="U258" s="29" t="s">
        <v>45</v>
      </c>
      <c r="V258" s="29" t="s">
        <v>45</v>
      </c>
      <c r="W258" s="29" t="s">
        <v>52</v>
      </c>
      <c r="X258" s="29" t="s">
        <v>45</v>
      </c>
      <c r="Y258" s="29" t="s">
        <v>45</v>
      </c>
      <c r="Z258" s="29" t="s">
        <v>52</v>
      </c>
      <c r="AA258" s="29" t="s">
        <v>45</v>
      </c>
      <c r="AB258" s="29" t="s">
        <v>45</v>
      </c>
      <c r="AC258" s="29" t="s">
        <v>45</v>
      </c>
      <c r="AD258" s="29" t="s">
        <v>45</v>
      </c>
      <c r="AE258" s="29" t="s">
        <v>52</v>
      </c>
      <c r="AF258" s="29" t="s">
        <v>45</v>
      </c>
      <c r="AG258" s="29" t="s">
        <v>45</v>
      </c>
      <c r="AH258" s="29" t="s">
        <v>45</v>
      </c>
      <c r="AI258" s="29" t="s">
        <v>52</v>
      </c>
      <c r="AJ258" s="29" t="s">
        <v>45</v>
      </c>
      <c r="AK258" s="29" t="s">
        <v>45</v>
      </c>
      <c r="AL258" s="29" t="s">
        <v>52</v>
      </c>
      <c r="AM258" s="29" t="s">
        <v>45</v>
      </c>
      <c r="AN258" s="29" t="s">
        <v>45</v>
      </c>
      <c r="AO258" s="29" t="s">
        <v>45</v>
      </c>
      <c r="AP258" s="29" t="s">
        <v>45</v>
      </c>
      <c r="AQ258" s="29" t="s">
        <v>45</v>
      </c>
      <c r="AR258" s="29" t="s">
        <v>45</v>
      </c>
    </row>
    <row r="259" spans="1:44" ht="15.75" customHeight="1" x14ac:dyDescent="0.2">
      <c r="A259" s="17" t="s">
        <v>936</v>
      </c>
      <c r="B259" s="17" t="s">
        <v>937</v>
      </c>
      <c r="C259" s="17" t="s">
        <v>938</v>
      </c>
      <c r="D259" s="17" t="s">
        <v>45</v>
      </c>
      <c r="E259" s="17" t="s">
        <v>45</v>
      </c>
      <c r="F259" s="17" t="s">
        <v>45</v>
      </c>
      <c r="G259" s="17" t="s">
        <v>45</v>
      </c>
      <c r="H259" s="17" t="s">
        <v>45</v>
      </c>
      <c r="I259" s="17" t="s">
        <v>45</v>
      </c>
      <c r="J259" s="17" t="s">
        <v>18</v>
      </c>
      <c r="K259" s="18" t="s">
        <v>46</v>
      </c>
      <c r="L259" s="19" t="s">
        <v>47</v>
      </c>
      <c r="M259" s="19" t="s">
        <v>47</v>
      </c>
      <c r="N259" s="18" t="s">
        <v>939</v>
      </c>
      <c r="O259" s="18" t="s">
        <v>940</v>
      </c>
      <c r="P259" s="18" t="s">
        <v>940</v>
      </c>
      <c r="Q259" s="29" t="s">
        <v>45</v>
      </c>
      <c r="R259" s="29" t="s">
        <v>45</v>
      </c>
      <c r="S259" s="29" t="s">
        <v>418</v>
      </c>
      <c r="T259" s="29" t="s">
        <v>52</v>
      </c>
      <c r="U259" s="29" t="s">
        <v>45</v>
      </c>
      <c r="V259" s="29" t="s">
        <v>45</v>
      </c>
      <c r="W259" s="29" t="s">
        <v>52</v>
      </c>
      <c r="X259" s="29" t="s">
        <v>45</v>
      </c>
      <c r="Y259" s="29" t="s">
        <v>45</v>
      </c>
      <c r="Z259" s="29" t="s">
        <v>52</v>
      </c>
      <c r="AA259" s="29" t="s">
        <v>45</v>
      </c>
      <c r="AB259" s="29" t="s">
        <v>45</v>
      </c>
      <c r="AC259" s="29" t="s">
        <v>45</v>
      </c>
      <c r="AD259" s="29" t="s">
        <v>45</v>
      </c>
      <c r="AE259" s="29" t="s">
        <v>52</v>
      </c>
      <c r="AF259" s="29" t="s">
        <v>45</v>
      </c>
      <c r="AG259" s="29" t="s">
        <v>45</v>
      </c>
      <c r="AH259" s="29" t="s">
        <v>45</v>
      </c>
      <c r="AI259" s="29" t="s">
        <v>52</v>
      </c>
      <c r="AJ259" s="29" t="s">
        <v>45</v>
      </c>
      <c r="AK259" s="29" t="s">
        <v>45</v>
      </c>
      <c r="AL259" s="29" t="s">
        <v>52</v>
      </c>
      <c r="AM259" s="29" t="s">
        <v>45</v>
      </c>
      <c r="AN259" s="29" t="s">
        <v>45</v>
      </c>
      <c r="AO259" s="29" t="s">
        <v>45</v>
      </c>
      <c r="AP259" s="29" t="s">
        <v>45</v>
      </c>
      <c r="AQ259" s="29" t="s">
        <v>45</v>
      </c>
      <c r="AR259" s="29" t="s">
        <v>45</v>
      </c>
    </row>
    <row r="260" spans="1:44" ht="15.75" customHeight="1" x14ac:dyDescent="0.2">
      <c r="A260" s="17" t="s">
        <v>941</v>
      </c>
      <c r="B260" s="17" t="s">
        <v>942</v>
      </c>
      <c r="C260" s="17" t="s">
        <v>943</v>
      </c>
      <c r="D260" s="17" t="s">
        <v>45</v>
      </c>
      <c r="E260" s="17" t="s">
        <v>45</v>
      </c>
      <c r="F260" s="17" t="s">
        <v>45</v>
      </c>
      <c r="G260" s="17" t="s">
        <v>45</v>
      </c>
      <c r="H260" s="17" t="s">
        <v>45</v>
      </c>
      <c r="I260" s="17" t="s">
        <v>45</v>
      </c>
      <c r="J260" s="17" t="s">
        <v>18</v>
      </c>
      <c r="K260" s="18" t="s">
        <v>46</v>
      </c>
      <c r="L260" s="19" t="s">
        <v>47</v>
      </c>
      <c r="M260" s="19" t="s">
        <v>47</v>
      </c>
      <c r="N260" s="18" t="s">
        <v>103</v>
      </c>
      <c r="O260" s="18" t="s">
        <v>104</v>
      </c>
      <c r="P260" s="18" t="s">
        <v>104</v>
      </c>
      <c r="Q260" s="29" t="s">
        <v>45</v>
      </c>
      <c r="R260" s="29" t="s">
        <v>45</v>
      </c>
      <c r="S260" s="29" t="s">
        <v>197</v>
      </c>
      <c r="T260" s="29" t="s">
        <v>52</v>
      </c>
      <c r="U260" s="29" t="s">
        <v>45</v>
      </c>
      <c r="V260" s="29" t="s">
        <v>45</v>
      </c>
      <c r="W260" s="29" t="s">
        <v>52</v>
      </c>
      <c r="X260" s="29" t="s">
        <v>45</v>
      </c>
      <c r="Y260" s="29" t="s">
        <v>45</v>
      </c>
      <c r="Z260" s="29" t="s">
        <v>52</v>
      </c>
      <c r="AA260" s="29" t="s">
        <v>45</v>
      </c>
      <c r="AB260" s="29" t="s">
        <v>45</v>
      </c>
      <c r="AC260" s="29" t="s">
        <v>45</v>
      </c>
      <c r="AD260" s="29" t="s">
        <v>45</v>
      </c>
      <c r="AE260" s="29" t="s">
        <v>52</v>
      </c>
      <c r="AF260" s="29" t="s">
        <v>45</v>
      </c>
      <c r="AG260" s="29" t="s">
        <v>45</v>
      </c>
      <c r="AH260" s="29" t="s">
        <v>45</v>
      </c>
      <c r="AI260" s="29" t="s">
        <v>52</v>
      </c>
      <c r="AJ260" s="29" t="s">
        <v>45</v>
      </c>
      <c r="AK260" s="29" t="s">
        <v>45</v>
      </c>
      <c r="AL260" s="29" t="s">
        <v>52</v>
      </c>
      <c r="AM260" s="29" t="s">
        <v>45</v>
      </c>
      <c r="AN260" s="29" t="s">
        <v>45</v>
      </c>
      <c r="AO260" s="29" t="s">
        <v>45</v>
      </c>
      <c r="AP260" s="29" t="s">
        <v>45</v>
      </c>
      <c r="AQ260" s="29" t="s">
        <v>45</v>
      </c>
      <c r="AR260" s="29" t="s">
        <v>45</v>
      </c>
    </row>
    <row r="261" spans="1:44" ht="15.75" customHeight="1" x14ac:dyDescent="0.2">
      <c r="A261" s="17" t="s">
        <v>944</v>
      </c>
      <c r="B261" s="17" t="s">
        <v>945</v>
      </c>
      <c r="C261" s="17" t="s">
        <v>946</v>
      </c>
      <c r="D261" s="17" t="s">
        <v>45</v>
      </c>
      <c r="E261" s="17" t="s">
        <v>45</v>
      </c>
      <c r="F261" s="17" t="s">
        <v>45</v>
      </c>
      <c r="G261" s="17" t="s">
        <v>45</v>
      </c>
      <c r="H261" s="17" t="s">
        <v>45</v>
      </c>
      <c r="I261" s="17" t="s">
        <v>45</v>
      </c>
      <c r="J261" s="17" t="s">
        <v>18</v>
      </c>
      <c r="K261" s="18" t="s">
        <v>46</v>
      </c>
      <c r="L261" s="19" t="s">
        <v>47</v>
      </c>
      <c r="M261" s="19" t="s">
        <v>47</v>
      </c>
      <c r="N261" s="18" t="s">
        <v>947</v>
      </c>
      <c r="O261" s="18" t="s">
        <v>948</v>
      </c>
      <c r="P261" s="18" t="s">
        <v>948</v>
      </c>
      <c r="Q261" s="29" t="s">
        <v>45</v>
      </c>
      <c r="R261" s="29" t="s">
        <v>45</v>
      </c>
      <c r="S261" s="29" t="s">
        <v>356</v>
      </c>
      <c r="T261" s="29" t="s">
        <v>52</v>
      </c>
      <c r="U261" s="29" t="s">
        <v>45</v>
      </c>
      <c r="V261" s="29" t="s">
        <v>45</v>
      </c>
      <c r="W261" s="29" t="s">
        <v>52</v>
      </c>
      <c r="X261" s="29" t="s">
        <v>45</v>
      </c>
      <c r="Y261" s="29" t="s">
        <v>45</v>
      </c>
      <c r="Z261" s="29" t="s">
        <v>52</v>
      </c>
      <c r="AA261" s="29" t="s">
        <v>45</v>
      </c>
      <c r="AB261" s="29" t="s">
        <v>45</v>
      </c>
      <c r="AC261" s="29" t="s">
        <v>45</v>
      </c>
      <c r="AD261" s="29" t="s">
        <v>45</v>
      </c>
      <c r="AE261" s="29" t="s">
        <v>52</v>
      </c>
      <c r="AF261" s="29" t="s">
        <v>45</v>
      </c>
      <c r="AG261" s="29" t="s">
        <v>45</v>
      </c>
      <c r="AH261" s="29" t="s">
        <v>45</v>
      </c>
      <c r="AI261" s="29" t="s">
        <v>52</v>
      </c>
      <c r="AJ261" s="29" t="s">
        <v>45</v>
      </c>
      <c r="AK261" s="29" t="s">
        <v>45</v>
      </c>
      <c r="AL261" s="29" t="s">
        <v>52</v>
      </c>
      <c r="AM261" s="29" t="s">
        <v>45</v>
      </c>
      <c r="AN261" s="29" t="s">
        <v>45</v>
      </c>
      <c r="AO261" s="29" t="s">
        <v>45</v>
      </c>
      <c r="AP261" s="29" t="s">
        <v>45</v>
      </c>
      <c r="AQ261" s="29" t="s">
        <v>45</v>
      </c>
      <c r="AR261" s="29" t="s">
        <v>45</v>
      </c>
    </row>
    <row r="262" spans="1:44" ht="15.75" customHeight="1" x14ac:dyDescent="0.2">
      <c r="A262" s="17" t="s">
        <v>45</v>
      </c>
      <c r="B262" s="17" t="s">
        <v>45</v>
      </c>
      <c r="C262" s="33" t="s">
        <v>949</v>
      </c>
      <c r="D262" s="17" t="s">
        <v>45</v>
      </c>
      <c r="E262" s="17" t="s">
        <v>45</v>
      </c>
      <c r="F262" s="17" t="s">
        <v>45</v>
      </c>
      <c r="G262" s="17" t="s">
        <v>45</v>
      </c>
      <c r="H262" s="17" t="s">
        <v>45</v>
      </c>
      <c r="I262" s="17" t="s">
        <v>45</v>
      </c>
      <c r="J262" s="17" t="s">
        <v>18</v>
      </c>
      <c r="K262" s="18" t="s">
        <v>52</v>
      </c>
      <c r="L262" s="18" t="s">
        <v>45</v>
      </c>
      <c r="M262" s="18" t="s">
        <v>45</v>
      </c>
      <c r="N262" s="18" t="s">
        <v>45</v>
      </c>
      <c r="O262" s="18" t="s">
        <v>45</v>
      </c>
      <c r="P262" s="18" t="s">
        <v>45</v>
      </c>
      <c r="Q262" s="29" t="s">
        <v>45</v>
      </c>
      <c r="R262" s="29" t="s">
        <v>45</v>
      </c>
      <c r="S262" s="29" t="s">
        <v>45</v>
      </c>
      <c r="T262" s="29" t="s">
        <v>52</v>
      </c>
      <c r="U262" s="29" t="s">
        <v>45</v>
      </c>
      <c r="V262" s="29" t="s">
        <v>45</v>
      </c>
      <c r="W262" s="29" t="s">
        <v>52</v>
      </c>
      <c r="X262" s="29" t="s">
        <v>45</v>
      </c>
      <c r="Y262" s="29" t="s">
        <v>45</v>
      </c>
      <c r="Z262" s="29" t="s">
        <v>52</v>
      </c>
      <c r="AA262" s="29" t="s">
        <v>45</v>
      </c>
      <c r="AB262" s="29" t="s">
        <v>45</v>
      </c>
      <c r="AC262" s="29" t="s">
        <v>45</v>
      </c>
      <c r="AD262" s="29" t="s">
        <v>45</v>
      </c>
      <c r="AE262" s="29" t="s">
        <v>52</v>
      </c>
      <c r="AF262" s="29" t="s">
        <v>45</v>
      </c>
      <c r="AG262" s="29" t="s">
        <v>45</v>
      </c>
      <c r="AH262" s="29" t="s">
        <v>45</v>
      </c>
      <c r="AI262" s="29" t="s">
        <v>52</v>
      </c>
      <c r="AJ262" s="29" t="s">
        <v>45</v>
      </c>
      <c r="AK262" s="29" t="s">
        <v>45</v>
      </c>
      <c r="AL262" s="29" t="s">
        <v>52</v>
      </c>
      <c r="AM262" s="29" t="s">
        <v>45</v>
      </c>
      <c r="AN262" s="29" t="s">
        <v>45</v>
      </c>
      <c r="AO262" s="29" t="s">
        <v>45</v>
      </c>
      <c r="AP262" s="29" t="s">
        <v>45</v>
      </c>
      <c r="AQ262" s="29" t="s">
        <v>45</v>
      </c>
      <c r="AR262" s="29" t="s">
        <v>45</v>
      </c>
    </row>
    <row r="263" spans="1:44" ht="15.75" customHeight="1" x14ac:dyDescent="0.2">
      <c r="A263" s="17" t="s">
        <v>950</v>
      </c>
      <c r="B263" s="17" t="s">
        <v>951</v>
      </c>
      <c r="C263" s="17" t="s">
        <v>952</v>
      </c>
      <c r="D263" s="17" t="s">
        <v>45</v>
      </c>
      <c r="E263" s="17" t="s">
        <v>45</v>
      </c>
      <c r="F263" s="17" t="s">
        <v>45</v>
      </c>
      <c r="G263" s="17" t="s">
        <v>45</v>
      </c>
      <c r="H263" s="17" t="s">
        <v>45</v>
      </c>
      <c r="I263" s="17" t="s">
        <v>45</v>
      </c>
      <c r="J263" s="17" t="s">
        <v>18</v>
      </c>
      <c r="K263" s="18" t="s">
        <v>46</v>
      </c>
      <c r="L263" s="19" t="s">
        <v>48</v>
      </c>
      <c r="M263" s="18" t="s">
        <v>45</v>
      </c>
      <c r="N263" s="18" t="s">
        <v>353</v>
      </c>
      <c r="O263" s="18" t="s">
        <v>354</v>
      </c>
      <c r="P263" s="18" t="s">
        <v>355</v>
      </c>
      <c r="Q263" s="29" t="s">
        <v>45</v>
      </c>
      <c r="R263" s="29" t="s">
        <v>45</v>
      </c>
      <c r="S263" s="29" t="s">
        <v>197</v>
      </c>
      <c r="T263" s="29" t="s">
        <v>52</v>
      </c>
      <c r="U263" s="29" t="s">
        <v>45</v>
      </c>
      <c r="V263" s="29" t="s">
        <v>45</v>
      </c>
      <c r="W263" s="29" t="s">
        <v>52</v>
      </c>
      <c r="X263" s="29" t="s">
        <v>45</v>
      </c>
      <c r="Y263" s="29" t="s">
        <v>45</v>
      </c>
      <c r="Z263" s="29" t="s">
        <v>52</v>
      </c>
      <c r="AA263" s="29" t="s">
        <v>45</v>
      </c>
      <c r="AB263" s="29" t="s">
        <v>45</v>
      </c>
      <c r="AC263" s="29" t="s">
        <v>45</v>
      </c>
      <c r="AD263" s="29" t="s">
        <v>45</v>
      </c>
      <c r="AE263" s="29" t="s">
        <v>52</v>
      </c>
      <c r="AF263" s="29" t="s">
        <v>45</v>
      </c>
      <c r="AG263" s="29" t="s">
        <v>45</v>
      </c>
      <c r="AH263" s="29" t="s">
        <v>45</v>
      </c>
      <c r="AI263" s="29" t="s">
        <v>52</v>
      </c>
      <c r="AJ263" s="29" t="s">
        <v>45</v>
      </c>
      <c r="AK263" s="29" t="s">
        <v>45</v>
      </c>
      <c r="AL263" s="29" t="s">
        <v>52</v>
      </c>
      <c r="AM263" s="29" t="s">
        <v>45</v>
      </c>
      <c r="AN263" s="29" t="s">
        <v>45</v>
      </c>
      <c r="AO263" s="29" t="s">
        <v>45</v>
      </c>
      <c r="AP263" s="29" t="s">
        <v>45</v>
      </c>
      <c r="AQ263" s="29" t="s">
        <v>45</v>
      </c>
      <c r="AR263" s="29" t="s">
        <v>45</v>
      </c>
    </row>
    <row r="264" spans="1:44" ht="15.75" customHeight="1" x14ac:dyDescent="0.2">
      <c r="A264" s="17" t="s">
        <v>953</v>
      </c>
      <c r="B264" s="17" t="s">
        <v>954</v>
      </c>
      <c r="C264" s="17" t="s">
        <v>955</v>
      </c>
      <c r="D264" s="17" t="s">
        <v>45</v>
      </c>
      <c r="E264" s="17" t="s">
        <v>45</v>
      </c>
      <c r="F264" s="17" t="s">
        <v>45</v>
      </c>
      <c r="G264" s="17" t="s">
        <v>45</v>
      </c>
      <c r="H264" s="17" t="s">
        <v>45</v>
      </c>
      <c r="I264" s="17" t="s">
        <v>45</v>
      </c>
      <c r="J264" s="17" t="s">
        <v>18</v>
      </c>
      <c r="K264" s="18" t="s">
        <v>46</v>
      </c>
      <c r="L264" s="19" t="s">
        <v>47</v>
      </c>
      <c r="M264" s="19" t="s">
        <v>47</v>
      </c>
      <c r="N264" s="18" t="s">
        <v>956</v>
      </c>
      <c r="O264" s="18" t="s">
        <v>957</v>
      </c>
      <c r="P264" s="18" t="s">
        <v>957</v>
      </c>
      <c r="Q264" s="29" t="s">
        <v>45</v>
      </c>
      <c r="R264" s="29" t="s">
        <v>45</v>
      </c>
      <c r="S264" s="29" t="s">
        <v>81</v>
      </c>
      <c r="T264" s="29" t="s">
        <v>52</v>
      </c>
      <c r="U264" s="29" t="s">
        <v>45</v>
      </c>
      <c r="V264" s="29" t="s">
        <v>45</v>
      </c>
      <c r="W264" s="29" t="s">
        <v>52</v>
      </c>
      <c r="X264" s="29" t="s">
        <v>45</v>
      </c>
      <c r="Y264" s="29" t="s">
        <v>45</v>
      </c>
      <c r="Z264" s="29" t="s">
        <v>52</v>
      </c>
      <c r="AA264" s="29" t="s">
        <v>45</v>
      </c>
      <c r="AB264" s="29" t="s">
        <v>45</v>
      </c>
      <c r="AC264" s="29" t="s">
        <v>45</v>
      </c>
      <c r="AD264" s="29" t="s">
        <v>45</v>
      </c>
      <c r="AE264" s="29" t="s">
        <v>52</v>
      </c>
      <c r="AF264" s="29" t="s">
        <v>45</v>
      </c>
      <c r="AG264" s="29" t="s">
        <v>45</v>
      </c>
      <c r="AH264" s="29" t="s">
        <v>45</v>
      </c>
      <c r="AI264" s="29" t="s">
        <v>52</v>
      </c>
      <c r="AJ264" s="29" t="s">
        <v>45</v>
      </c>
      <c r="AK264" s="29" t="s">
        <v>45</v>
      </c>
      <c r="AL264" s="29" t="s">
        <v>52</v>
      </c>
      <c r="AM264" s="29" t="s">
        <v>45</v>
      </c>
      <c r="AN264" s="29" t="s">
        <v>45</v>
      </c>
      <c r="AO264" s="29" t="s">
        <v>45</v>
      </c>
      <c r="AP264" s="29" t="s">
        <v>45</v>
      </c>
      <c r="AQ264" s="29" t="s">
        <v>45</v>
      </c>
      <c r="AR264" s="29" t="s">
        <v>45</v>
      </c>
    </row>
    <row r="265" spans="1:44" ht="15.75" customHeight="1" x14ac:dyDescent="0.2">
      <c r="A265" s="17" t="s">
        <v>958</v>
      </c>
      <c r="B265" s="17" t="s">
        <v>959</v>
      </c>
      <c r="C265" s="17" t="s">
        <v>960</v>
      </c>
      <c r="D265" s="17" t="s">
        <v>45</v>
      </c>
      <c r="E265" s="17" t="s">
        <v>45</v>
      </c>
      <c r="F265" s="17" t="s">
        <v>45</v>
      </c>
      <c r="G265" s="17" t="s">
        <v>45</v>
      </c>
      <c r="H265" s="17" t="s">
        <v>45</v>
      </c>
      <c r="I265" s="17" t="s">
        <v>45</v>
      </c>
      <c r="J265" s="17" t="s">
        <v>18</v>
      </c>
      <c r="K265" s="18" t="s">
        <v>46</v>
      </c>
      <c r="L265" s="19" t="s">
        <v>47</v>
      </c>
      <c r="M265" s="19" t="s">
        <v>47</v>
      </c>
      <c r="N265" s="18" t="s">
        <v>103</v>
      </c>
      <c r="O265" s="18" t="s">
        <v>104</v>
      </c>
      <c r="P265" s="18" t="s">
        <v>104</v>
      </c>
      <c r="Q265" s="29" t="s">
        <v>45</v>
      </c>
      <c r="R265" s="29" t="s">
        <v>45</v>
      </c>
      <c r="S265" s="29" t="s">
        <v>81</v>
      </c>
      <c r="T265" s="29" t="s">
        <v>52</v>
      </c>
      <c r="U265" s="29" t="s">
        <v>45</v>
      </c>
      <c r="V265" s="29" t="s">
        <v>45</v>
      </c>
      <c r="W265" s="29" t="s">
        <v>52</v>
      </c>
      <c r="X265" s="29" t="s">
        <v>45</v>
      </c>
      <c r="Y265" s="29" t="s">
        <v>45</v>
      </c>
      <c r="Z265" s="29" t="s">
        <v>52</v>
      </c>
      <c r="AA265" s="29" t="s">
        <v>45</v>
      </c>
      <c r="AB265" s="29" t="s">
        <v>45</v>
      </c>
      <c r="AC265" s="29" t="s">
        <v>45</v>
      </c>
      <c r="AD265" s="29" t="s">
        <v>45</v>
      </c>
      <c r="AE265" s="29" t="s">
        <v>52</v>
      </c>
      <c r="AF265" s="29" t="s">
        <v>45</v>
      </c>
      <c r="AG265" s="29" t="s">
        <v>45</v>
      </c>
      <c r="AH265" s="29" t="s">
        <v>45</v>
      </c>
      <c r="AI265" s="29" t="s">
        <v>52</v>
      </c>
      <c r="AJ265" s="29" t="s">
        <v>45</v>
      </c>
      <c r="AK265" s="29" t="s">
        <v>45</v>
      </c>
      <c r="AL265" s="29" t="s">
        <v>52</v>
      </c>
      <c r="AM265" s="29" t="s">
        <v>45</v>
      </c>
      <c r="AN265" s="29" t="s">
        <v>45</v>
      </c>
      <c r="AO265" s="29" t="s">
        <v>45</v>
      </c>
      <c r="AP265" s="29" t="s">
        <v>45</v>
      </c>
      <c r="AQ265" s="29" t="s">
        <v>45</v>
      </c>
      <c r="AR265" s="29" t="s">
        <v>45</v>
      </c>
    </row>
    <row r="266" spans="1:44" ht="15.75" customHeight="1" x14ac:dyDescent="0.2">
      <c r="A266" s="17" t="s">
        <v>45</v>
      </c>
      <c r="B266" s="17" t="s">
        <v>45</v>
      </c>
      <c r="C266" s="33" t="s">
        <v>961</v>
      </c>
      <c r="D266" s="17" t="s">
        <v>45</v>
      </c>
      <c r="E266" s="17" t="s">
        <v>45</v>
      </c>
      <c r="F266" s="17" t="s">
        <v>45</v>
      </c>
      <c r="G266" s="17" t="s">
        <v>45</v>
      </c>
      <c r="H266" s="17" t="s">
        <v>45</v>
      </c>
      <c r="I266" s="17" t="s">
        <v>45</v>
      </c>
      <c r="J266" s="17" t="s">
        <v>18</v>
      </c>
      <c r="K266" s="18" t="s">
        <v>52</v>
      </c>
      <c r="L266" s="18" t="s">
        <v>45</v>
      </c>
      <c r="M266" s="18" t="s">
        <v>45</v>
      </c>
      <c r="N266" s="18" t="s">
        <v>45</v>
      </c>
      <c r="O266" s="18" t="s">
        <v>45</v>
      </c>
      <c r="P266" s="18" t="s">
        <v>45</v>
      </c>
      <c r="Q266" s="29" t="s">
        <v>45</v>
      </c>
      <c r="R266" s="29" t="s">
        <v>45</v>
      </c>
      <c r="S266" s="29" t="s">
        <v>45</v>
      </c>
      <c r="T266" s="29" t="s">
        <v>52</v>
      </c>
      <c r="U266" s="29" t="s">
        <v>45</v>
      </c>
      <c r="V266" s="29" t="s">
        <v>45</v>
      </c>
      <c r="W266" s="29" t="s">
        <v>52</v>
      </c>
      <c r="X266" s="29" t="s">
        <v>45</v>
      </c>
      <c r="Y266" s="29" t="s">
        <v>45</v>
      </c>
      <c r="Z266" s="29" t="s">
        <v>52</v>
      </c>
      <c r="AA266" s="29" t="s">
        <v>45</v>
      </c>
      <c r="AB266" s="29" t="s">
        <v>45</v>
      </c>
      <c r="AC266" s="29" t="s">
        <v>45</v>
      </c>
      <c r="AD266" s="29" t="s">
        <v>45</v>
      </c>
      <c r="AE266" s="29" t="s">
        <v>52</v>
      </c>
      <c r="AF266" s="29" t="s">
        <v>45</v>
      </c>
      <c r="AG266" s="29" t="s">
        <v>45</v>
      </c>
      <c r="AH266" s="29" t="s">
        <v>45</v>
      </c>
      <c r="AI266" s="29" t="s">
        <v>52</v>
      </c>
      <c r="AJ266" s="29" t="s">
        <v>45</v>
      </c>
      <c r="AK266" s="29" t="s">
        <v>45</v>
      </c>
      <c r="AL266" s="29" t="s">
        <v>52</v>
      </c>
      <c r="AM266" s="29" t="s">
        <v>45</v>
      </c>
      <c r="AN266" s="29" t="s">
        <v>45</v>
      </c>
      <c r="AO266" s="29" t="s">
        <v>45</v>
      </c>
      <c r="AP266" s="29" t="s">
        <v>45</v>
      </c>
      <c r="AQ266" s="29" t="s">
        <v>45</v>
      </c>
      <c r="AR266" s="29" t="s">
        <v>45</v>
      </c>
    </row>
    <row r="267" spans="1:44" ht="15.75" customHeight="1" x14ac:dyDescent="0.2">
      <c r="A267" s="17" t="s">
        <v>962</v>
      </c>
      <c r="B267" s="17" t="s">
        <v>963</v>
      </c>
      <c r="C267" s="33" t="s">
        <v>964</v>
      </c>
      <c r="D267" s="17" t="s">
        <v>45</v>
      </c>
      <c r="E267" s="17" t="s">
        <v>45</v>
      </c>
      <c r="F267" s="17" t="s">
        <v>45</v>
      </c>
      <c r="G267" s="17" t="s">
        <v>45</v>
      </c>
      <c r="H267" s="17" t="s">
        <v>45</v>
      </c>
      <c r="I267" s="17" t="s">
        <v>45</v>
      </c>
      <c r="J267" s="17" t="s">
        <v>18</v>
      </c>
      <c r="K267" s="18" t="s">
        <v>46</v>
      </c>
      <c r="L267" s="19" t="s">
        <v>47</v>
      </c>
      <c r="M267" s="19" t="s">
        <v>47</v>
      </c>
      <c r="N267" s="18" t="s">
        <v>103</v>
      </c>
      <c r="O267" s="18" t="s">
        <v>104</v>
      </c>
      <c r="P267" s="18" t="s">
        <v>104</v>
      </c>
      <c r="Q267" s="29" t="s">
        <v>45</v>
      </c>
      <c r="R267" s="29" t="s">
        <v>45</v>
      </c>
      <c r="S267" s="29" t="s">
        <v>197</v>
      </c>
      <c r="T267" s="29" t="s">
        <v>52</v>
      </c>
      <c r="U267" s="29" t="s">
        <v>45</v>
      </c>
      <c r="V267" s="29" t="s">
        <v>45</v>
      </c>
      <c r="W267" s="29" t="s">
        <v>52</v>
      </c>
      <c r="X267" s="29" t="s">
        <v>45</v>
      </c>
      <c r="Y267" s="29" t="s">
        <v>45</v>
      </c>
      <c r="Z267" s="29" t="s">
        <v>52</v>
      </c>
      <c r="AA267" s="29" t="s">
        <v>45</v>
      </c>
      <c r="AB267" s="29" t="s">
        <v>45</v>
      </c>
      <c r="AC267" s="29" t="s">
        <v>45</v>
      </c>
      <c r="AD267" s="29" t="s">
        <v>45</v>
      </c>
      <c r="AE267" s="29" t="s">
        <v>52</v>
      </c>
      <c r="AF267" s="29" t="s">
        <v>45</v>
      </c>
      <c r="AG267" s="29" t="s">
        <v>45</v>
      </c>
      <c r="AH267" s="29" t="s">
        <v>45</v>
      </c>
      <c r="AI267" s="29" t="s">
        <v>52</v>
      </c>
      <c r="AJ267" s="29" t="s">
        <v>45</v>
      </c>
      <c r="AK267" s="29" t="s">
        <v>45</v>
      </c>
      <c r="AL267" s="29" t="s">
        <v>52</v>
      </c>
      <c r="AM267" s="29" t="s">
        <v>45</v>
      </c>
      <c r="AN267" s="29" t="s">
        <v>45</v>
      </c>
      <c r="AO267" s="29" t="s">
        <v>45</v>
      </c>
      <c r="AP267" s="29" t="s">
        <v>45</v>
      </c>
      <c r="AQ267" s="29" t="s">
        <v>45</v>
      </c>
      <c r="AR267" s="29" t="s">
        <v>45</v>
      </c>
    </row>
    <row r="268" spans="1:44" ht="15.75" customHeight="1" x14ac:dyDescent="0.2">
      <c r="A268" s="17" t="s">
        <v>45</v>
      </c>
      <c r="B268" s="17" t="s">
        <v>45</v>
      </c>
      <c r="C268" s="17" t="s">
        <v>965</v>
      </c>
      <c r="D268" s="17" t="s">
        <v>45</v>
      </c>
      <c r="E268" s="17" t="s">
        <v>45</v>
      </c>
      <c r="F268" s="17" t="s">
        <v>45</v>
      </c>
      <c r="G268" s="17" t="s">
        <v>45</v>
      </c>
      <c r="H268" s="17" t="s">
        <v>45</v>
      </c>
      <c r="I268" s="17" t="s">
        <v>45</v>
      </c>
      <c r="J268" s="17" t="s">
        <v>18</v>
      </c>
      <c r="K268" s="18" t="s">
        <v>52</v>
      </c>
      <c r="L268" s="18" t="s">
        <v>45</v>
      </c>
      <c r="M268" s="18" t="s">
        <v>45</v>
      </c>
      <c r="N268" s="18" t="s">
        <v>45</v>
      </c>
      <c r="O268" s="18" t="s">
        <v>45</v>
      </c>
      <c r="P268" s="18" t="s">
        <v>45</v>
      </c>
      <c r="Q268" s="29" t="s">
        <v>45</v>
      </c>
      <c r="R268" s="29" t="s">
        <v>45</v>
      </c>
      <c r="S268" s="29" t="s">
        <v>45</v>
      </c>
      <c r="T268" s="29" t="s">
        <v>52</v>
      </c>
      <c r="U268" s="29" t="s">
        <v>45</v>
      </c>
      <c r="V268" s="29" t="s">
        <v>45</v>
      </c>
      <c r="W268" s="29" t="s">
        <v>52</v>
      </c>
      <c r="X268" s="29" t="s">
        <v>45</v>
      </c>
      <c r="Y268" s="29" t="s">
        <v>45</v>
      </c>
      <c r="Z268" s="29" t="s">
        <v>52</v>
      </c>
      <c r="AA268" s="29" t="s">
        <v>45</v>
      </c>
      <c r="AB268" s="29" t="s">
        <v>45</v>
      </c>
      <c r="AC268" s="29" t="s">
        <v>45</v>
      </c>
      <c r="AD268" s="29" t="s">
        <v>45</v>
      </c>
      <c r="AE268" s="29" t="s">
        <v>52</v>
      </c>
      <c r="AF268" s="29" t="s">
        <v>45</v>
      </c>
      <c r="AG268" s="29" t="s">
        <v>45</v>
      </c>
      <c r="AH268" s="29" t="s">
        <v>45</v>
      </c>
      <c r="AI268" s="29" t="s">
        <v>52</v>
      </c>
      <c r="AJ268" s="29" t="s">
        <v>45</v>
      </c>
      <c r="AK268" s="29" t="s">
        <v>45</v>
      </c>
      <c r="AL268" s="29" t="s">
        <v>52</v>
      </c>
      <c r="AM268" s="29" t="s">
        <v>45</v>
      </c>
      <c r="AN268" s="29" t="s">
        <v>45</v>
      </c>
      <c r="AO268" s="29" t="s">
        <v>45</v>
      </c>
      <c r="AP268" s="29" t="s">
        <v>45</v>
      </c>
      <c r="AQ268" s="29" t="s">
        <v>45</v>
      </c>
      <c r="AR268" s="29" t="s">
        <v>45</v>
      </c>
    </row>
    <row r="269" spans="1:44" ht="15.75" customHeight="1" x14ac:dyDescent="0.2">
      <c r="A269" s="17" t="s">
        <v>966</v>
      </c>
      <c r="B269" s="17" t="s">
        <v>967</v>
      </c>
      <c r="C269" s="17" t="s">
        <v>968</v>
      </c>
      <c r="D269" s="17" t="s">
        <v>45</v>
      </c>
      <c r="E269" s="17" t="s">
        <v>45</v>
      </c>
      <c r="F269" s="17" t="s">
        <v>45</v>
      </c>
      <c r="G269" s="17" t="s">
        <v>45</v>
      </c>
      <c r="H269" s="17" t="s">
        <v>45</v>
      </c>
      <c r="I269" s="17" t="s">
        <v>45</v>
      </c>
      <c r="J269" s="17" t="s">
        <v>18</v>
      </c>
      <c r="K269" s="18" t="s">
        <v>46</v>
      </c>
      <c r="L269" s="19" t="s">
        <v>47</v>
      </c>
      <c r="M269" s="19" t="s">
        <v>47</v>
      </c>
      <c r="N269" s="18" t="s">
        <v>103</v>
      </c>
      <c r="O269" s="18" t="s">
        <v>104</v>
      </c>
      <c r="P269" s="18" t="s">
        <v>104</v>
      </c>
      <c r="Q269" s="29" t="s">
        <v>45</v>
      </c>
      <c r="R269" s="29" t="s">
        <v>45</v>
      </c>
      <c r="S269" s="29" t="s">
        <v>58</v>
      </c>
      <c r="T269" s="29" t="s">
        <v>52</v>
      </c>
      <c r="U269" s="29" t="s">
        <v>45</v>
      </c>
      <c r="V269" s="29" t="s">
        <v>45</v>
      </c>
      <c r="W269" s="29" t="s">
        <v>52</v>
      </c>
      <c r="X269" s="29" t="s">
        <v>45</v>
      </c>
      <c r="Y269" s="29" t="s">
        <v>45</v>
      </c>
      <c r="Z269" s="29" t="s">
        <v>52</v>
      </c>
      <c r="AA269" s="29" t="s">
        <v>45</v>
      </c>
      <c r="AB269" s="29" t="s">
        <v>45</v>
      </c>
      <c r="AC269" s="29" t="s">
        <v>45</v>
      </c>
      <c r="AD269" s="29" t="s">
        <v>45</v>
      </c>
      <c r="AE269" s="29" t="s">
        <v>52</v>
      </c>
      <c r="AF269" s="29" t="s">
        <v>45</v>
      </c>
      <c r="AG269" s="29" t="s">
        <v>45</v>
      </c>
      <c r="AH269" s="29" t="s">
        <v>45</v>
      </c>
      <c r="AI269" s="29" t="s">
        <v>52</v>
      </c>
      <c r="AJ269" s="29" t="s">
        <v>45</v>
      </c>
      <c r="AK269" s="29" t="s">
        <v>45</v>
      </c>
      <c r="AL269" s="29" t="s">
        <v>52</v>
      </c>
      <c r="AM269" s="29" t="s">
        <v>45</v>
      </c>
      <c r="AN269" s="29" t="s">
        <v>45</v>
      </c>
      <c r="AO269" s="29" t="s">
        <v>45</v>
      </c>
      <c r="AP269" s="29" t="s">
        <v>45</v>
      </c>
      <c r="AQ269" s="29" t="s">
        <v>45</v>
      </c>
      <c r="AR269" s="29" t="s">
        <v>45</v>
      </c>
    </row>
    <row r="270" spans="1:44" ht="15.75" customHeight="1" x14ac:dyDescent="0.2">
      <c r="A270" s="17" t="s">
        <v>969</v>
      </c>
      <c r="B270" s="17" t="s">
        <v>970</v>
      </c>
      <c r="C270" s="17" t="s">
        <v>971</v>
      </c>
      <c r="D270" s="17" t="s">
        <v>45</v>
      </c>
      <c r="E270" s="17" t="s">
        <v>45</v>
      </c>
      <c r="F270" s="17" t="s">
        <v>45</v>
      </c>
      <c r="G270" s="17" t="s">
        <v>45</v>
      </c>
      <c r="H270" s="17" t="s">
        <v>45</v>
      </c>
      <c r="I270" s="17" t="s">
        <v>45</v>
      </c>
      <c r="J270" s="17" t="s">
        <v>18</v>
      </c>
      <c r="K270" s="18" t="s">
        <v>46</v>
      </c>
      <c r="L270" s="19" t="s">
        <v>47</v>
      </c>
      <c r="M270" s="19" t="s">
        <v>47</v>
      </c>
      <c r="N270" s="18" t="s">
        <v>972</v>
      </c>
      <c r="O270" s="18" t="s">
        <v>973</v>
      </c>
      <c r="P270" s="18" t="s">
        <v>973</v>
      </c>
      <c r="Q270" s="29" t="s">
        <v>45</v>
      </c>
      <c r="R270" s="29" t="s">
        <v>45</v>
      </c>
      <c r="S270" s="29" t="s">
        <v>356</v>
      </c>
      <c r="T270" s="29" t="s">
        <v>52</v>
      </c>
      <c r="U270" s="29" t="s">
        <v>45</v>
      </c>
      <c r="V270" s="29" t="s">
        <v>45</v>
      </c>
      <c r="W270" s="29" t="s">
        <v>52</v>
      </c>
      <c r="X270" s="29" t="s">
        <v>45</v>
      </c>
      <c r="Y270" s="29" t="s">
        <v>45</v>
      </c>
      <c r="Z270" s="29" t="s">
        <v>52</v>
      </c>
      <c r="AA270" s="29" t="s">
        <v>45</v>
      </c>
      <c r="AB270" s="29" t="s">
        <v>45</v>
      </c>
      <c r="AC270" s="29" t="s">
        <v>45</v>
      </c>
      <c r="AD270" s="29" t="s">
        <v>45</v>
      </c>
      <c r="AE270" s="29" t="s">
        <v>52</v>
      </c>
      <c r="AF270" s="29" t="s">
        <v>45</v>
      </c>
      <c r="AG270" s="29" t="s">
        <v>45</v>
      </c>
      <c r="AH270" s="29" t="s">
        <v>45</v>
      </c>
      <c r="AI270" s="29" t="s">
        <v>52</v>
      </c>
      <c r="AJ270" s="29" t="s">
        <v>45</v>
      </c>
      <c r="AK270" s="29" t="s">
        <v>45</v>
      </c>
      <c r="AL270" s="29" t="s">
        <v>52</v>
      </c>
      <c r="AM270" s="29" t="s">
        <v>45</v>
      </c>
      <c r="AN270" s="29" t="s">
        <v>45</v>
      </c>
      <c r="AO270" s="29" t="s">
        <v>45</v>
      </c>
      <c r="AP270" s="29" t="s">
        <v>45</v>
      </c>
      <c r="AQ270" s="29" t="s">
        <v>45</v>
      </c>
      <c r="AR270" s="29" t="s">
        <v>45</v>
      </c>
    </row>
    <row r="271" spans="1:44" ht="15.75" customHeight="1" x14ac:dyDescent="0.2">
      <c r="A271" s="17" t="s">
        <v>974</v>
      </c>
      <c r="B271" s="17" t="s">
        <v>975</v>
      </c>
      <c r="C271" s="17" t="s">
        <v>976</v>
      </c>
      <c r="D271" s="17" t="s">
        <v>45</v>
      </c>
      <c r="E271" s="17" t="s">
        <v>45</v>
      </c>
      <c r="F271" s="17" t="s">
        <v>45</v>
      </c>
      <c r="G271" s="17" t="s">
        <v>45</v>
      </c>
      <c r="H271" s="17" t="s">
        <v>45</v>
      </c>
      <c r="I271" s="17" t="s">
        <v>45</v>
      </c>
      <c r="J271" s="17" t="s">
        <v>18</v>
      </c>
      <c r="K271" s="18" t="s">
        <v>46</v>
      </c>
      <c r="L271" s="19" t="s">
        <v>48</v>
      </c>
      <c r="M271" s="18" t="s">
        <v>45</v>
      </c>
      <c r="N271" s="18" t="s">
        <v>353</v>
      </c>
      <c r="O271" s="18" t="s">
        <v>354</v>
      </c>
      <c r="P271" s="18" t="s">
        <v>355</v>
      </c>
      <c r="Q271" s="29" t="s">
        <v>45</v>
      </c>
      <c r="R271" s="29" t="s">
        <v>45</v>
      </c>
      <c r="S271" s="29" t="s">
        <v>105</v>
      </c>
      <c r="T271" s="29" t="s">
        <v>52</v>
      </c>
      <c r="U271" s="29" t="s">
        <v>45</v>
      </c>
      <c r="V271" s="29" t="s">
        <v>45</v>
      </c>
      <c r="W271" s="29" t="s">
        <v>52</v>
      </c>
      <c r="X271" s="29" t="s">
        <v>45</v>
      </c>
      <c r="Y271" s="29" t="s">
        <v>45</v>
      </c>
      <c r="Z271" s="29" t="s">
        <v>52</v>
      </c>
      <c r="AA271" s="29" t="s">
        <v>45</v>
      </c>
      <c r="AB271" s="29" t="s">
        <v>45</v>
      </c>
      <c r="AC271" s="29" t="s">
        <v>45</v>
      </c>
      <c r="AD271" s="29" t="s">
        <v>45</v>
      </c>
      <c r="AE271" s="29" t="s">
        <v>52</v>
      </c>
      <c r="AF271" s="29" t="s">
        <v>45</v>
      </c>
      <c r="AG271" s="29" t="s">
        <v>45</v>
      </c>
      <c r="AH271" s="29" t="s">
        <v>45</v>
      </c>
      <c r="AI271" s="29" t="s">
        <v>52</v>
      </c>
      <c r="AJ271" s="29" t="s">
        <v>45</v>
      </c>
      <c r="AK271" s="29" t="s">
        <v>45</v>
      </c>
      <c r="AL271" s="29" t="s">
        <v>52</v>
      </c>
      <c r="AM271" s="29" t="s">
        <v>45</v>
      </c>
      <c r="AN271" s="29" t="s">
        <v>45</v>
      </c>
      <c r="AO271" s="29" t="s">
        <v>45</v>
      </c>
      <c r="AP271" s="29" t="s">
        <v>45</v>
      </c>
      <c r="AQ271" s="29" t="s">
        <v>45</v>
      </c>
      <c r="AR271" s="29" t="s">
        <v>45</v>
      </c>
    </row>
    <row r="272" spans="1:44" ht="15.75" customHeight="1" x14ac:dyDescent="0.2">
      <c r="A272" s="17" t="s">
        <v>977</v>
      </c>
      <c r="B272" s="17" t="s">
        <v>978</v>
      </c>
      <c r="C272" s="17" t="s">
        <v>979</v>
      </c>
      <c r="D272" s="17" t="s">
        <v>45</v>
      </c>
      <c r="E272" s="17" t="s">
        <v>45</v>
      </c>
      <c r="F272" s="17" t="s">
        <v>45</v>
      </c>
      <c r="G272" s="17" t="s">
        <v>45</v>
      </c>
      <c r="H272" s="17" t="s">
        <v>45</v>
      </c>
      <c r="I272" s="17" t="s">
        <v>45</v>
      </c>
      <c r="J272" s="17" t="s">
        <v>18</v>
      </c>
      <c r="K272" s="18" t="s">
        <v>46</v>
      </c>
      <c r="L272" s="19" t="s">
        <v>47</v>
      </c>
      <c r="M272" s="19" t="s">
        <v>47</v>
      </c>
      <c r="N272" s="18" t="s">
        <v>103</v>
      </c>
      <c r="O272" s="18" t="s">
        <v>104</v>
      </c>
      <c r="P272" s="18" t="s">
        <v>104</v>
      </c>
      <c r="Q272" s="29" t="s">
        <v>45</v>
      </c>
      <c r="R272" s="29" t="s">
        <v>45</v>
      </c>
      <c r="S272" s="29" t="s">
        <v>197</v>
      </c>
      <c r="T272" s="29" t="s">
        <v>52</v>
      </c>
      <c r="U272" s="29" t="s">
        <v>45</v>
      </c>
      <c r="V272" s="29" t="s">
        <v>45</v>
      </c>
      <c r="W272" s="29" t="s">
        <v>52</v>
      </c>
      <c r="X272" s="29" t="s">
        <v>45</v>
      </c>
      <c r="Y272" s="29" t="s">
        <v>45</v>
      </c>
      <c r="Z272" s="29" t="s">
        <v>52</v>
      </c>
      <c r="AA272" s="29" t="s">
        <v>45</v>
      </c>
      <c r="AB272" s="29" t="s">
        <v>45</v>
      </c>
      <c r="AC272" s="29" t="s">
        <v>45</v>
      </c>
      <c r="AD272" s="29" t="s">
        <v>45</v>
      </c>
      <c r="AE272" s="29" t="s">
        <v>52</v>
      </c>
      <c r="AF272" s="29" t="s">
        <v>45</v>
      </c>
      <c r="AG272" s="29" t="s">
        <v>45</v>
      </c>
      <c r="AH272" s="29" t="s">
        <v>45</v>
      </c>
      <c r="AI272" s="29" t="s">
        <v>52</v>
      </c>
      <c r="AJ272" s="29" t="s">
        <v>45</v>
      </c>
      <c r="AK272" s="29" t="s">
        <v>45</v>
      </c>
      <c r="AL272" s="29" t="s">
        <v>52</v>
      </c>
      <c r="AM272" s="29" t="s">
        <v>45</v>
      </c>
      <c r="AN272" s="29" t="s">
        <v>45</v>
      </c>
      <c r="AO272" s="29" t="s">
        <v>45</v>
      </c>
      <c r="AP272" s="29" t="s">
        <v>45</v>
      </c>
      <c r="AQ272" s="29" t="s">
        <v>45</v>
      </c>
      <c r="AR272" s="29" t="s">
        <v>45</v>
      </c>
    </row>
    <row r="273" spans="1:44" ht="15.75" customHeight="1" x14ac:dyDescent="0.2">
      <c r="A273" s="17" t="s">
        <v>45</v>
      </c>
      <c r="B273" s="17" t="s">
        <v>45</v>
      </c>
      <c r="C273" s="33" t="s">
        <v>980</v>
      </c>
      <c r="D273" s="17" t="s">
        <v>45</v>
      </c>
      <c r="E273" s="17" t="s">
        <v>45</v>
      </c>
      <c r="F273" s="17" t="s">
        <v>45</v>
      </c>
      <c r="G273" s="17" t="s">
        <v>45</v>
      </c>
      <c r="H273" s="17" t="s">
        <v>45</v>
      </c>
      <c r="I273" s="17" t="s">
        <v>45</v>
      </c>
      <c r="J273" s="17" t="s">
        <v>18</v>
      </c>
      <c r="K273" s="18" t="s">
        <v>52</v>
      </c>
      <c r="L273" s="18" t="s">
        <v>45</v>
      </c>
      <c r="M273" s="18" t="s">
        <v>45</v>
      </c>
      <c r="N273" s="18" t="s">
        <v>45</v>
      </c>
      <c r="O273" s="18" t="s">
        <v>45</v>
      </c>
      <c r="P273" s="18" t="s">
        <v>45</v>
      </c>
      <c r="Q273" s="29" t="s">
        <v>45</v>
      </c>
      <c r="R273" s="29" t="s">
        <v>45</v>
      </c>
      <c r="S273" s="29" t="s">
        <v>45</v>
      </c>
      <c r="T273" s="29" t="s">
        <v>52</v>
      </c>
      <c r="U273" s="29" t="s">
        <v>45</v>
      </c>
      <c r="V273" s="29" t="s">
        <v>45</v>
      </c>
      <c r="W273" s="29" t="s">
        <v>52</v>
      </c>
      <c r="X273" s="29" t="s">
        <v>45</v>
      </c>
      <c r="Y273" s="29" t="s">
        <v>45</v>
      </c>
      <c r="Z273" s="29" t="s">
        <v>52</v>
      </c>
      <c r="AA273" s="29" t="s">
        <v>45</v>
      </c>
      <c r="AB273" s="29" t="s">
        <v>45</v>
      </c>
      <c r="AC273" s="29" t="s">
        <v>45</v>
      </c>
      <c r="AD273" s="29" t="s">
        <v>45</v>
      </c>
      <c r="AE273" s="29" t="s">
        <v>52</v>
      </c>
      <c r="AF273" s="29" t="s">
        <v>45</v>
      </c>
      <c r="AG273" s="29" t="s">
        <v>45</v>
      </c>
      <c r="AH273" s="29" t="s">
        <v>45</v>
      </c>
      <c r="AI273" s="29" t="s">
        <v>52</v>
      </c>
      <c r="AJ273" s="29" t="s">
        <v>45</v>
      </c>
      <c r="AK273" s="29" t="s">
        <v>45</v>
      </c>
      <c r="AL273" s="29" t="s">
        <v>52</v>
      </c>
      <c r="AM273" s="29" t="s">
        <v>45</v>
      </c>
      <c r="AN273" s="29" t="s">
        <v>45</v>
      </c>
      <c r="AO273" s="29" t="s">
        <v>45</v>
      </c>
      <c r="AP273" s="29" t="s">
        <v>45</v>
      </c>
      <c r="AQ273" s="29" t="s">
        <v>45</v>
      </c>
      <c r="AR273" s="29" t="s">
        <v>45</v>
      </c>
    </row>
    <row r="274" spans="1:44" ht="15.75" customHeight="1" x14ac:dyDescent="0.2">
      <c r="A274" s="17" t="s">
        <v>45</v>
      </c>
      <c r="B274" s="17" t="s">
        <v>45</v>
      </c>
      <c r="C274" s="17" t="s">
        <v>981</v>
      </c>
      <c r="D274" s="17" t="s">
        <v>45</v>
      </c>
      <c r="E274" s="17" t="s">
        <v>45</v>
      </c>
      <c r="F274" s="17" t="s">
        <v>45</v>
      </c>
      <c r="G274" s="17" t="s">
        <v>45</v>
      </c>
      <c r="H274" s="17" t="s">
        <v>45</v>
      </c>
      <c r="I274" s="17" t="s">
        <v>45</v>
      </c>
      <c r="J274" s="17" t="s">
        <v>18</v>
      </c>
      <c r="K274" s="18" t="s">
        <v>52</v>
      </c>
      <c r="L274" s="18" t="s">
        <v>45</v>
      </c>
      <c r="M274" s="18" t="s">
        <v>45</v>
      </c>
      <c r="N274" s="18" t="s">
        <v>45</v>
      </c>
      <c r="O274" s="18" t="s">
        <v>45</v>
      </c>
      <c r="P274" s="18" t="s">
        <v>45</v>
      </c>
      <c r="Q274" s="29" t="s">
        <v>45</v>
      </c>
      <c r="R274" s="29" t="s">
        <v>45</v>
      </c>
      <c r="S274" s="29" t="s">
        <v>45</v>
      </c>
      <c r="T274" s="29" t="s">
        <v>52</v>
      </c>
      <c r="U274" s="29" t="s">
        <v>45</v>
      </c>
      <c r="V274" s="29" t="s">
        <v>45</v>
      </c>
      <c r="W274" s="29" t="s">
        <v>52</v>
      </c>
      <c r="X274" s="29" t="s">
        <v>45</v>
      </c>
      <c r="Y274" s="29" t="s">
        <v>45</v>
      </c>
      <c r="Z274" s="29" t="s">
        <v>52</v>
      </c>
      <c r="AA274" s="29" t="s">
        <v>45</v>
      </c>
      <c r="AB274" s="29" t="s">
        <v>45</v>
      </c>
      <c r="AC274" s="29" t="s">
        <v>45</v>
      </c>
      <c r="AD274" s="29" t="s">
        <v>45</v>
      </c>
      <c r="AE274" s="29" t="s">
        <v>52</v>
      </c>
      <c r="AF274" s="29" t="s">
        <v>45</v>
      </c>
      <c r="AG274" s="29" t="s">
        <v>45</v>
      </c>
      <c r="AH274" s="29" t="s">
        <v>45</v>
      </c>
      <c r="AI274" s="29" t="s">
        <v>52</v>
      </c>
      <c r="AJ274" s="29" t="s">
        <v>45</v>
      </c>
      <c r="AK274" s="29" t="s">
        <v>45</v>
      </c>
      <c r="AL274" s="29" t="s">
        <v>52</v>
      </c>
      <c r="AM274" s="29" t="s">
        <v>45</v>
      </c>
      <c r="AN274" s="29" t="s">
        <v>45</v>
      </c>
      <c r="AO274" s="29" t="s">
        <v>45</v>
      </c>
      <c r="AP274" s="29" t="s">
        <v>45</v>
      </c>
      <c r="AQ274" s="29" t="s">
        <v>45</v>
      </c>
      <c r="AR274" s="29" t="s">
        <v>45</v>
      </c>
    </row>
    <row r="275" spans="1:44" ht="15.75" customHeight="1" x14ac:dyDescent="0.2">
      <c r="A275" s="17" t="s">
        <v>45</v>
      </c>
      <c r="B275" s="17" t="s">
        <v>45</v>
      </c>
      <c r="C275" s="17" t="s">
        <v>982</v>
      </c>
      <c r="D275" s="17" t="s">
        <v>45</v>
      </c>
      <c r="E275" s="17" t="s">
        <v>45</v>
      </c>
      <c r="F275" s="17" t="s">
        <v>45</v>
      </c>
      <c r="G275" s="17" t="s">
        <v>45</v>
      </c>
      <c r="H275" s="17" t="s">
        <v>45</v>
      </c>
      <c r="I275" s="17" t="s">
        <v>45</v>
      </c>
      <c r="J275" s="17" t="s">
        <v>18</v>
      </c>
      <c r="K275" s="18" t="s">
        <v>52</v>
      </c>
      <c r="L275" s="18" t="s">
        <v>45</v>
      </c>
      <c r="M275" s="18" t="s">
        <v>45</v>
      </c>
      <c r="N275" s="18" t="s">
        <v>45</v>
      </c>
      <c r="O275" s="18" t="s">
        <v>45</v>
      </c>
      <c r="P275" s="18" t="s">
        <v>45</v>
      </c>
      <c r="Q275" s="29" t="s">
        <v>45</v>
      </c>
      <c r="R275" s="29" t="s">
        <v>45</v>
      </c>
      <c r="S275" s="29" t="s">
        <v>45</v>
      </c>
      <c r="T275" s="29" t="s">
        <v>52</v>
      </c>
      <c r="U275" s="29" t="s">
        <v>45</v>
      </c>
      <c r="V275" s="29" t="s">
        <v>45</v>
      </c>
      <c r="W275" s="29" t="s">
        <v>52</v>
      </c>
      <c r="X275" s="29" t="s">
        <v>45</v>
      </c>
      <c r="Y275" s="29" t="s">
        <v>45</v>
      </c>
      <c r="Z275" s="29" t="s">
        <v>52</v>
      </c>
      <c r="AA275" s="29" t="s">
        <v>45</v>
      </c>
      <c r="AB275" s="29" t="s">
        <v>45</v>
      </c>
      <c r="AC275" s="29" t="s">
        <v>45</v>
      </c>
      <c r="AD275" s="29" t="s">
        <v>45</v>
      </c>
      <c r="AE275" s="29" t="s">
        <v>52</v>
      </c>
      <c r="AF275" s="29" t="s">
        <v>45</v>
      </c>
      <c r="AG275" s="29" t="s">
        <v>45</v>
      </c>
      <c r="AH275" s="29" t="s">
        <v>45</v>
      </c>
      <c r="AI275" s="29" t="s">
        <v>52</v>
      </c>
      <c r="AJ275" s="29" t="s">
        <v>45</v>
      </c>
      <c r="AK275" s="29" t="s">
        <v>45</v>
      </c>
      <c r="AL275" s="29" t="s">
        <v>52</v>
      </c>
      <c r="AM275" s="29" t="s">
        <v>45</v>
      </c>
      <c r="AN275" s="29" t="s">
        <v>45</v>
      </c>
      <c r="AO275" s="29" t="s">
        <v>45</v>
      </c>
      <c r="AP275" s="29" t="s">
        <v>45</v>
      </c>
      <c r="AQ275" s="29" t="s">
        <v>45</v>
      </c>
      <c r="AR275" s="29" t="s">
        <v>45</v>
      </c>
    </row>
    <row r="276" spans="1:44" ht="15.75" customHeight="1" x14ac:dyDescent="0.2">
      <c r="A276" s="17" t="s">
        <v>45</v>
      </c>
      <c r="B276" s="17" t="s">
        <v>45</v>
      </c>
      <c r="C276" s="17" t="s">
        <v>983</v>
      </c>
      <c r="D276" s="17" t="s">
        <v>45</v>
      </c>
      <c r="E276" s="17" t="s">
        <v>45</v>
      </c>
      <c r="F276" s="17" t="s">
        <v>45</v>
      </c>
      <c r="G276" s="17" t="s">
        <v>45</v>
      </c>
      <c r="H276" s="17" t="s">
        <v>45</v>
      </c>
      <c r="I276" s="17" t="s">
        <v>45</v>
      </c>
      <c r="J276" s="17" t="s">
        <v>18</v>
      </c>
      <c r="K276" s="18" t="s">
        <v>52</v>
      </c>
      <c r="L276" s="18" t="s">
        <v>45</v>
      </c>
      <c r="M276" s="18" t="s">
        <v>45</v>
      </c>
      <c r="N276" s="18" t="s">
        <v>45</v>
      </c>
      <c r="O276" s="18" t="s">
        <v>45</v>
      </c>
      <c r="P276" s="18" t="s">
        <v>45</v>
      </c>
      <c r="Q276" s="29" t="s">
        <v>45</v>
      </c>
      <c r="R276" s="29" t="s">
        <v>45</v>
      </c>
      <c r="S276" s="29" t="s">
        <v>45</v>
      </c>
      <c r="T276" s="29" t="s">
        <v>52</v>
      </c>
      <c r="U276" s="29" t="s">
        <v>45</v>
      </c>
      <c r="V276" s="29" t="s">
        <v>45</v>
      </c>
      <c r="W276" s="29" t="s">
        <v>52</v>
      </c>
      <c r="X276" s="29" t="s">
        <v>45</v>
      </c>
      <c r="Y276" s="29" t="s">
        <v>45</v>
      </c>
      <c r="Z276" s="29" t="s">
        <v>52</v>
      </c>
      <c r="AA276" s="29" t="s">
        <v>45</v>
      </c>
      <c r="AB276" s="29" t="s">
        <v>45</v>
      </c>
      <c r="AC276" s="29" t="s">
        <v>45</v>
      </c>
      <c r="AD276" s="29" t="s">
        <v>45</v>
      </c>
      <c r="AE276" s="29" t="s">
        <v>52</v>
      </c>
      <c r="AF276" s="29" t="s">
        <v>45</v>
      </c>
      <c r="AG276" s="29" t="s">
        <v>45</v>
      </c>
      <c r="AH276" s="29" t="s">
        <v>45</v>
      </c>
      <c r="AI276" s="29" t="s">
        <v>52</v>
      </c>
      <c r="AJ276" s="29" t="s">
        <v>45</v>
      </c>
      <c r="AK276" s="29" t="s">
        <v>45</v>
      </c>
      <c r="AL276" s="29" t="s">
        <v>52</v>
      </c>
      <c r="AM276" s="29" t="s">
        <v>45</v>
      </c>
      <c r="AN276" s="29" t="s">
        <v>45</v>
      </c>
      <c r="AO276" s="29" t="s">
        <v>45</v>
      </c>
      <c r="AP276" s="29" t="s">
        <v>45</v>
      </c>
      <c r="AQ276" s="29" t="s">
        <v>45</v>
      </c>
      <c r="AR276" s="29" t="s">
        <v>45</v>
      </c>
    </row>
    <row r="277" spans="1:44" ht="15.75" customHeight="1" x14ac:dyDescent="0.2">
      <c r="A277" s="17" t="s">
        <v>45</v>
      </c>
      <c r="B277" s="17" t="s">
        <v>45</v>
      </c>
      <c r="C277" s="17" t="s">
        <v>984</v>
      </c>
      <c r="D277" s="17" t="s">
        <v>45</v>
      </c>
      <c r="E277" s="17" t="s">
        <v>45</v>
      </c>
      <c r="F277" s="17" t="s">
        <v>45</v>
      </c>
      <c r="G277" s="17" t="s">
        <v>45</v>
      </c>
      <c r="H277" s="17" t="s">
        <v>45</v>
      </c>
      <c r="I277" s="17" t="s">
        <v>45</v>
      </c>
      <c r="J277" s="17" t="s">
        <v>18</v>
      </c>
      <c r="K277" s="18" t="s">
        <v>52</v>
      </c>
      <c r="L277" s="18" t="s">
        <v>45</v>
      </c>
      <c r="M277" s="18" t="s">
        <v>45</v>
      </c>
      <c r="N277" s="18" t="s">
        <v>45</v>
      </c>
      <c r="O277" s="18" t="s">
        <v>45</v>
      </c>
      <c r="P277" s="18" t="s">
        <v>45</v>
      </c>
      <c r="Q277" s="29" t="s">
        <v>45</v>
      </c>
      <c r="R277" s="29" t="s">
        <v>45</v>
      </c>
      <c r="S277" s="29" t="s">
        <v>45</v>
      </c>
      <c r="T277" s="29" t="s">
        <v>52</v>
      </c>
      <c r="U277" s="29" t="s">
        <v>45</v>
      </c>
      <c r="V277" s="29" t="s">
        <v>45</v>
      </c>
      <c r="W277" s="29" t="s">
        <v>52</v>
      </c>
      <c r="X277" s="29" t="s">
        <v>45</v>
      </c>
      <c r="Y277" s="29" t="s">
        <v>45</v>
      </c>
      <c r="Z277" s="29" t="s">
        <v>52</v>
      </c>
      <c r="AA277" s="29" t="s">
        <v>45</v>
      </c>
      <c r="AB277" s="29" t="s">
        <v>45</v>
      </c>
      <c r="AC277" s="29" t="s">
        <v>45</v>
      </c>
      <c r="AD277" s="29" t="s">
        <v>45</v>
      </c>
      <c r="AE277" s="29" t="s">
        <v>52</v>
      </c>
      <c r="AF277" s="29" t="s">
        <v>45</v>
      </c>
      <c r="AG277" s="29" t="s">
        <v>45</v>
      </c>
      <c r="AH277" s="29" t="s">
        <v>45</v>
      </c>
      <c r="AI277" s="29" t="s">
        <v>52</v>
      </c>
      <c r="AJ277" s="29" t="s">
        <v>45</v>
      </c>
      <c r="AK277" s="29" t="s">
        <v>45</v>
      </c>
      <c r="AL277" s="29" t="s">
        <v>52</v>
      </c>
      <c r="AM277" s="29" t="s">
        <v>45</v>
      </c>
      <c r="AN277" s="29" t="s">
        <v>45</v>
      </c>
      <c r="AO277" s="29" t="s">
        <v>45</v>
      </c>
      <c r="AP277" s="29" t="s">
        <v>45</v>
      </c>
      <c r="AQ277" s="29" t="s">
        <v>45</v>
      </c>
      <c r="AR277" s="29" t="s">
        <v>45</v>
      </c>
    </row>
    <row r="278" spans="1:44" ht="15.75" customHeight="1" x14ac:dyDescent="0.2">
      <c r="A278" s="17" t="s">
        <v>985</v>
      </c>
      <c r="B278" s="17" t="s">
        <v>986</v>
      </c>
      <c r="C278" s="33" t="s">
        <v>987</v>
      </c>
      <c r="D278" s="17" t="s">
        <v>45</v>
      </c>
      <c r="E278" s="17" t="s">
        <v>45</v>
      </c>
      <c r="F278" s="17" t="s">
        <v>45</v>
      </c>
      <c r="G278" s="17" t="s">
        <v>45</v>
      </c>
      <c r="H278" s="17" t="s">
        <v>45</v>
      </c>
      <c r="I278" s="17" t="s">
        <v>45</v>
      </c>
      <c r="J278" s="17" t="s">
        <v>18</v>
      </c>
      <c r="K278" s="18" t="s">
        <v>46</v>
      </c>
      <c r="L278" s="19" t="s">
        <v>47</v>
      </c>
      <c r="M278" s="19" t="s">
        <v>47</v>
      </c>
      <c r="N278" s="18" t="s">
        <v>374</v>
      </c>
      <c r="O278" s="18" t="s">
        <v>375</v>
      </c>
      <c r="P278" s="18" t="s">
        <v>375</v>
      </c>
      <c r="Q278" s="29" t="s">
        <v>45</v>
      </c>
      <c r="R278" s="29" t="s">
        <v>45</v>
      </c>
      <c r="S278" s="29" t="s">
        <v>51</v>
      </c>
      <c r="T278" s="29" t="s">
        <v>52</v>
      </c>
      <c r="U278" s="29" t="s">
        <v>45</v>
      </c>
      <c r="V278" s="29" t="s">
        <v>45</v>
      </c>
      <c r="W278" s="29" t="s">
        <v>52</v>
      </c>
      <c r="X278" s="29" t="s">
        <v>45</v>
      </c>
      <c r="Y278" s="29" t="s">
        <v>45</v>
      </c>
      <c r="Z278" s="29" t="s">
        <v>52</v>
      </c>
      <c r="AA278" s="29" t="s">
        <v>45</v>
      </c>
      <c r="AB278" s="29" t="s">
        <v>45</v>
      </c>
      <c r="AC278" s="29" t="s">
        <v>45</v>
      </c>
      <c r="AD278" s="29" t="s">
        <v>45</v>
      </c>
      <c r="AE278" s="29" t="s">
        <v>52</v>
      </c>
      <c r="AF278" s="29" t="s">
        <v>45</v>
      </c>
      <c r="AG278" s="29" t="s">
        <v>45</v>
      </c>
      <c r="AH278" s="29" t="s">
        <v>45</v>
      </c>
      <c r="AI278" s="29" t="s">
        <v>52</v>
      </c>
      <c r="AJ278" s="29" t="s">
        <v>45</v>
      </c>
      <c r="AK278" s="29" t="s">
        <v>45</v>
      </c>
      <c r="AL278" s="29" t="s">
        <v>52</v>
      </c>
      <c r="AM278" s="29" t="s">
        <v>45</v>
      </c>
      <c r="AN278" s="29" t="s">
        <v>45</v>
      </c>
      <c r="AO278" s="29" t="s">
        <v>45</v>
      </c>
      <c r="AP278" s="29" t="s">
        <v>45</v>
      </c>
      <c r="AQ278" s="29" t="s">
        <v>45</v>
      </c>
      <c r="AR278" s="29" t="s">
        <v>45</v>
      </c>
    </row>
    <row r="279" spans="1:44" ht="15.75" customHeight="1" x14ac:dyDescent="0.2">
      <c r="A279" s="17" t="s">
        <v>988</v>
      </c>
      <c r="B279" s="17" t="s">
        <v>989</v>
      </c>
      <c r="C279" s="17" t="s">
        <v>990</v>
      </c>
      <c r="D279" s="17" t="s">
        <v>45</v>
      </c>
      <c r="E279" s="17" t="s">
        <v>45</v>
      </c>
      <c r="F279" s="17" t="s">
        <v>45</v>
      </c>
      <c r="G279" s="17" t="s">
        <v>45</v>
      </c>
      <c r="H279" s="17" t="s">
        <v>45</v>
      </c>
      <c r="I279" s="17" t="s">
        <v>45</v>
      </c>
      <c r="J279" s="17" t="s">
        <v>18</v>
      </c>
      <c r="K279" s="18" t="s">
        <v>46</v>
      </c>
      <c r="L279" s="19" t="s">
        <v>47</v>
      </c>
      <c r="M279" s="19" t="s">
        <v>47</v>
      </c>
      <c r="N279" s="18" t="s">
        <v>991</v>
      </c>
      <c r="O279" s="18" t="s">
        <v>992</v>
      </c>
      <c r="P279" s="18" t="s">
        <v>992</v>
      </c>
      <c r="Q279" s="29" t="s">
        <v>45</v>
      </c>
      <c r="R279" s="29" t="s">
        <v>45</v>
      </c>
      <c r="S279" s="29" t="s">
        <v>89</v>
      </c>
      <c r="T279" s="29" t="s">
        <v>52</v>
      </c>
      <c r="U279" s="29" t="s">
        <v>45</v>
      </c>
      <c r="V279" s="29" t="s">
        <v>45</v>
      </c>
      <c r="W279" s="29" t="s">
        <v>52</v>
      </c>
      <c r="X279" s="29" t="s">
        <v>45</v>
      </c>
      <c r="Y279" s="29" t="s">
        <v>45</v>
      </c>
      <c r="Z279" s="29" t="s">
        <v>52</v>
      </c>
      <c r="AA279" s="29" t="s">
        <v>45</v>
      </c>
      <c r="AB279" s="29" t="s">
        <v>45</v>
      </c>
      <c r="AC279" s="29" t="s">
        <v>45</v>
      </c>
      <c r="AD279" s="29" t="s">
        <v>45</v>
      </c>
      <c r="AE279" s="29" t="s">
        <v>52</v>
      </c>
      <c r="AF279" s="29" t="s">
        <v>45</v>
      </c>
      <c r="AG279" s="29" t="s">
        <v>45</v>
      </c>
      <c r="AH279" s="29" t="s">
        <v>45</v>
      </c>
      <c r="AI279" s="29" t="s">
        <v>52</v>
      </c>
      <c r="AJ279" s="29" t="s">
        <v>45</v>
      </c>
      <c r="AK279" s="29" t="s">
        <v>45</v>
      </c>
      <c r="AL279" s="29" t="s">
        <v>52</v>
      </c>
      <c r="AM279" s="29" t="s">
        <v>45</v>
      </c>
      <c r="AN279" s="29" t="s">
        <v>45</v>
      </c>
      <c r="AO279" s="29" t="s">
        <v>45</v>
      </c>
      <c r="AP279" s="29" t="s">
        <v>45</v>
      </c>
      <c r="AQ279" s="29" t="s">
        <v>45</v>
      </c>
      <c r="AR279" s="29" t="s">
        <v>45</v>
      </c>
    </row>
    <row r="280" spans="1:44" ht="15.75" customHeight="1" x14ac:dyDescent="0.2">
      <c r="A280" s="17" t="s">
        <v>993</v>
      </c>
      <c r="B280" s="17" t="s">
        <v>994</v>
      </c>
      <c r="C280" s="17" t="s">
        <v>995</v>
      </c>
      <c r="D280" s="17" t="s">
        <v>45</v>
      </c>
      <c r="E280" s="17" t="s">
        <v>45</v>
      </c>
      <c r="F280" s="17" t="s">
        <v>45</v>
      </c>
      <c r="G280" s="17" t="s">
        <v>45</v>
      </c>
      <c r="H280" s="17" t="s">
        <v>45</v>
      </c>
      <c r="I280" s="17" t="s">
        <v>45</v>
      </c>
      <c r="J280" s="17" t="s">
        <v>18</v>
      </c>
      <c r="K280" s="18" t="s">
        <v>46</v>
      </c>
      <c r="L280" s="19" t="s">
        <v>47</v>
      </c>
      <c r="M280" s="19" t="s">
        <v>48</v>
      </c>
      <c r="N280" s="18" t="s">
        <v>996</v>
      </c>
      <c r="O280" s="18" t="s">
        <v>997</v>
      </c>
      <c r="P280" s="18" t="s">
        <v>997</v>
      </c>
      <c r="Q280" s="29" t="s">
        <v>45</v>
      </c>
      <c r="R280" s="29" t="s">
        <v>45</v>
      </c>
      <c r="S280" s="29" t="s">
        <v>58</v>
      </c>
      <c r="T280" s="29" t="s">
        <v>52</v>
      </c>
      <c r="U280" s="29" t="s">
        <v>45</v>
      </c>
      <c r="V280" s="29" t="s">
        <v>45</v>
      </c>
      <c r="W280" s="29" t="s">
        <v>52</v>
      </c>
      <c r="X280" s="29" t="s">
        <v>45</v>
      </c>
      <c r="Y280" s="29" t="s">
        <v>45</v>
      </c>
      <c r="Z280" s="29" t="s">
        <v>52</v>
      </c>
      <c r="AA280" s="29" t="s">
        <v>45</v>
      </c>
      <c r="AB280" s="29" t="s">
        <v>45</v>
      </c>
      <c r="AC280" s="29" t="s">
        <v>45</v>
      </c>
      <c r="AD280" s="29" t="s">
        <v>45</v>
      </c>
      <c r="AE280" s="29" t="s">
        <v>52</v>
      </c>
      <c r="AF280" s="29" t="s">
        <v>45</v>
      </c>
      <c r="AG280" s="29" t="s">
        <v>45</v>
      </c>
      <c r="AH280" s="29" t="s">
        <v>45</v>
      </c>
      <c r="AI280" s="29" t="s">
        <v>52</v>
      </c>
      <c r="AJ280" s="29" t="s">
        <v>45</v>
      </c>
      <c r="AK280" s="29" t="s">
        <v>45</v>
      </c>
      <c r="AL280" s="29" t="s">
        <v>52</v>
      </c>
      <c r="AM280" s="29" t="s">
        <v>45</v>
      </c>
      <c r="AN280" s="29" t="s">
        <v>45</v>
      </c>
      <c r="AO280" s="29" t="s">
        <v>45</v>
      </c>
      <c r="AP280" s="29" t="s">
        <v>45</v>
      </c>
      <c r="AQ280" s="29" t="s">
        <v>45</v>
      </c>
      <c r="AR280" s="29" t="s">
        <v>45</v>
      </c>
    </row>
    <row r="281" spans="1:44" ht="15.75" customHeight="1" x14ac:dyDescent="0.2">
      <c r="A281" s="17" t="s">
        <v>998</v>
      </c>
      <c r="B281" s="17" t="s">
        <v>999</v>
      </c>
      <c r="C281" s="17" t="s">
        <v>1000</v>
      </c>
      <c r="D281" s="17" t="s">
        <v>45</v>
      </c>
      <c r="E281" s="17" t="s">
        <v>45</v>
      </c>
      <c r="F281" s="17" t="s">
        <v>45</v>
      </c>
      <c r="G281" s="17" t="s">
        <v>45</v>
      </c>
      <c r="H281" s="17" t="s">
        <v>45</v>
      </c>
      <c r="I281" s="17" t="s">
        <v>45</v>
      </c>
      <c r="J281" s="17" t="s">
        <v>18</v>
      </c>
      <c r="K281" s="18" t="s">
        <v>46</v>
      </c>
      <c r="L281" s="19" t="s">
        <v>47</v>
      </c>
      <c r="M281" s="19" t="s">
        <v>47</v>
      </c>
      <c r="N281" s="18" t="s">
        <v>80</v>
      </c>
      <c r="O281" s="18" t="s">
        <v>45</v>
      </c>
      <c r="P281" s="18" t="s">
        <v>45</v>
      </c>
      <c r="Q281" s="29" t="s">
        <v>45</v>
      </c>
      <c r="R281" s="29" t="s">
        <v>45</v>
      </c>
      <c r="S281" s="29" t="s">
        <v>89</v>
      </c>
      <c r="T281" s="29" t="s">
        <v>52</v>
      </c>
      <c r="U281" s="29" t="s">
        <v>45</v>
      </c>
      <c r="V281" s="29" t="s">
        <v>45</v>
      </c>
      <c r="W281" s="29" t="s">
        <v>52</v>
      </c>
      <c r="X281" s="29" t="s">
        <v>45</v>
      </c>
      <c r="Y281" s="29" t="s">
        <v>45</v>
      </c>
      <c r="Z281" s="29" t="s">
        <v>52</v>
      </c>
      <c r="AA281" s="29" t="s">
        <v>45</v>
      </c>
      <c r="AB281" s="29" t="s">
        <v>45</v>
      </c>
      <c r="AC281" s="29" t="s">
        <v>45</v>
      </c>
      <c r="AD281" s="29" t="s">
        <v>45</v>
      </c>
      <c r="AE281" s="29" t="s">
        <v>52</v>
      </c>
      <c r="AF281" s="29" t="s">
        <v>45</v>
      </c>
      <c r="AG281" s="29" t="s">
        <v>45</v>
      </c>
      <c r="AH281" s="29" t="s">
        <v>45</v>
      </c>
      <c r="AI281" s="29" t="s">
        <v>52</v>
      </c>
      <c r="AJ281" s="29" t="s">
        <v>45</v>
      </c>
      <c r="AK281" s="29" t="s">
        <v>45</v>
      </c>
      <c r="AL281" s="29" t="s">
        <v>52</v>
      </c>
      <c r="AM281" s="29" t="s">
        <v>45</v>
      </c>
      <c r="AN281" s="29" t="s">
        <v>45</v>
      </c>
      <c r="AO281" s="29" t="s">
        <v>45</v>
      </c>
      <c r="AP281" s="29" t="s">
        <v>45</v>
      </c>
      <c r="AQ281" s="29" t="s">
        <v>45</v>
      </c>
      <c r="AR281" s="29" t="s">
        <v>45</v>
      </c>
    </row>
    <row r="282" spans="1:44" ht="15.75" customHeight="1" x14ac:dyDescent="0.2">
      <c r="A282" s="17" t="s">
        <v>45</v>
      </c>
      <c r="B282" s="17" t="s">
        <v>45</v>
      </c>
      <c r="C282" s="17" t="s">
        <v>1001</v>
      </c>
      <c r="D282" s="17" t="s">
        <v>45</v>
      </c>
      <c r="E282" s="17" t="s">
        <v>45</v>
      </c>
      <c r="F282" s="17" t="s">
        <v>45</v>
      </c>
      <c r="G282" s="17" t="s">
        <v>45</v>
      </c>
      <c r="H282" s="17" t="s">
        <v>45</v>
      </c>
      <c r="I282" s="17" t="s">
        <v>45</v>
      </c>
      <c r="J282" s="17" t="s">
        <v>18</v>
      </c>
      <c r="K282" s="18" t="s">
        <v>52</v>
      </c>
      <c r="L282" s="18" t="s">
        <v>45</v>
      </c>
      <c r="M282" s="18" t="s">
        <v>45</v>
      </c>
      <c r="N282" s="18" t="s">
        <v>45</v>
      </c>
      <c r="O282" s="18" t="s">
        <v>45</v>
      </c>
      <c r="P282" s="18" t="s">
        <v>45</v>
      </c>
      <c r="Q282" s="29" t="s">
        <v>45</v>
      </c>
      <c r="R282" s="29" t="s">
        <v>45</v>
      </c>
      <c r="S282" s="29" t="s">
        <v>45</v>
      </c>
      <c r="T282" s="29" t="s">
        <v>52</v>
      </c>
      <c r="U282" s="29" t="s">
        <v>45</v>
      </c>
      <c r="V282" s="29" t="s">
        <v>45</v>
      </c>
      <c r="W282" s="29" t="s">
        <v>52</v>
      </c>
      <c r="X282" s="29" t="s">
        <v>45</v>
      </c>
      <c r="Y282" s="29" t="s">
        <v>45</v>
      </c>
      <c r="Z282" s="29" t="s">
        <v>52</v>
      </c>
      <c r="AA282" s="29" t="s">
        <v>45</v>
      </c>
      <c r="AB282" s="29" t="s">
        <v>45</v>
      </c>
      <c r="AC282" s="29" t="s">
        <v>45</v>
      </c>
      <c r="AD282" s="29" t="s">
        <v>45</v>
      </c>
      <c r="AE282" s="29" t="s">
        <v>52</v>
      </c>
      <c r="AF282" s="29" t="s">
        <v>45</v>
      </c>
      <c r="AG282" s="29" t="s">
        <v>45</v>
      </c>
      <c r="AH282" s="29" t="s">
        <v>45</v>
      </c>
      <c r="AI282" s="29" t="s">
        <v>52</v>
      </c>
      <c r="AJ282" s="29" t="s">
        <v>45</v>
      </c>
      <c r="AK282" s="29" t="s">
        <v>45</v>
      </c>
      <c r="AL282" s="29" t="s">
        <v>52</v>
      </c>
      <c r="AM282" s="29" t="s">
        <v>45</v>
      </c>
      <c r="AN282" s="29" t="s">
        <v>45</v>
      </c>
      <c r="AO282" s="29" t="s">
        <v>45</v>
      </c>
      <c r="AP282" s="29" t="s">
        <v>45</v>
      </c>
      <c r="AQ282" s="29" t="s">
        <v>45</v>
      </c>
      <c r="AR282" s="29" t="s">
        <v>45</v>
      </c>
    </row>
    <row r="283" spans="1:44" ht="15.75" customHeight="1" x14ac:dyDescent="0.2">
      <c r="A283" s="17" t="s">
        <v>45</v>
      </c>
      <c r="B283" s="17" t="s">
        <v>45</v>
      </c>
      <c r="C283" s="17" t="s">
        <v>1002</v>
      </c>
      <c r="D283" s="17" t="s">
        <v>45</v>
      </c>
      <c r="E283" s="17" t="s">
        <v>45</v>
      </c>
      <c r="F283" s="17" t="s">
        <v>45</v>
      </c>
      <c r="G283" s="17" t="s">
        <v>45</v>
      </c>
      <c r="H283" s="17" t="s">
        <v>45</v>
      </c>
      <c r="I283" s="17" t="s">
        <v>45</v>
      </c>
      <c r="J283" s="17" t="s">
        <v>18</v>
      </c>
      <c r="K283" s="18" t="s">
        <v>52</v>
      </c>
      <c r="L283" s="18" t="s">
        <v>45</v>
      </c>
      <c r="M283" s="18" t="s">
        <v>45</v>
      </c>
      <c r="N283" s="18" t="s">
        <v>45</v>
      </c>
      <c r="O283" s="18" t="s">
        <v>45</v>
      </c>
      <c r="P283" s="18" t="s">
        <v>45</v>
      </c>
      <c r="Q283" s="29" t="s">
        <v>45</v>
      </c>
      <c r="R283" s="29" t="s">
        <v>45</v>
      </c>
      <c r="S283" s="29" t="s">
        <v>45</v>
      </c>
      <c r="T283" s="29" t="s">
        <v>52</v>
      </c>
      <c r="U283" s="29" t="s">
        <v>45</v>
      </c>
      <c r="V283" s="29" t="s">
        <v>45</v>
      </c>
      <c r="W283" s="29" t="s">
        <v>52</v>
      </c>
      <c r="X283" s="29" t="s">
        <v>45</v>
      </c>
      <c r="Y283" s="29" t="s">
        <v>45</v>
      </c>
      <c r="Z283" s="29" t="s">
        <v>52</v>
      </c>
      <c r="AA283" s="29" t="s">
        <v>45</v>
      </c>
      <c r="AB283" s="29" t="s">
        <v>45</v>
      </c>
      <c r="AC283" s="29" t="s">
        <v>45</v>
      </c>
      <c r="AD283" s="29" t="s">
        <v>45</v>
      </c>
      <c r="AE283" s="29" t="s">
        <v>52</v>
      </c>
      <c r="AF283" s="29" t="s">
        <v>45</v>
      </c>
      <c r="AG283" s="29" t="s">
        <v>45</v>
      </c>
      <c r="AH283" s="29" t="s">
        <v>45</v>
      </c>
      <c r="AI283" s="29" t="s">
        <v>52</v>
      </c>
      <c r="AJ283" s="29" t="s">
        <v>45</v>
      </c>
      <c r="AK283" s="29" t="s">
        <v>45</v>
      </c>
      <c r="AL283" s="29" t="s">
        <v>52</v>
      </c>
      <c r="AM283" s="29" t="s">
        <v>45</v>
      </c>
      <c r="AN283" s="29" t="s">
        <v>45</v>
      </c>
      <c r="AO283" s="29" t="s">
        <v>45</v>
      </c>
      <c r="AP283" s="29" t="s">
        <v>45</v>
      </c>
      <c r="AQ283" s="29" t="s">
        <v>45</v>
      </c>
      <c r="AR283" s="29" t="s">
        <v>45</v>
      </c>
    </row>
    <row r="284" spans="1:44" ht="15.75" customHeight="1" x14ac:dyDescent="0.2">
      <c r="A284" s="17" t="s">
        <v>1003</v>
      </c>
      <c r="B284" s="17" t="s">
        <v>1004</v>
      </c>
      <c r="C284" s="17" t="s">
        <v>1005</v>
      </c>
      <c r="D284" s="17" t="s">
        <v>45</v>
      </c>
      <c r="E284" s="17" t="s">
        <v>45</v>
      </c>
      <c r="F284" s="17" t="s">
        <v>45</v>
      </c>
      <c r="G284" s="17" t="s">
        <v>45</v>
      </c>
      <c r="H284" s="17" t="s">
        <v>45</v>
      </c>
      <c r="I284" s="17" t="s">
        <v>45</v>
      </c>
      <c r="J284" s="17" t="s">
        <v>18</v>
      </c>
      <c r="K284" s="18" t="s">
        <v>46</v>
      </c>
      <c r="L284" s="19" t="s">
        <v>47</v>
      </c>
      <c r="M284" s="19" t="s">
        <v>48</v>
      </c>
      <c r="N284" s="18" t="s">
        <v>74</v>
      </c>
      <c r="O284" s="18" t="s">
        <v>75</v>
      </c>
      <c r="P284" s="18" t="s">
        <v>75</v>
      </c>
      <c r="Q284" s="29" t="s">
        <v>45</v>
      </c>
      <c r="R284" s="29" t="s">
        <v>45</v>
      </c>
      <c r="S284" s="29" t="s">
        <v>356</v>
      </c>
      <c r="T284" s="29" t="s">
        <v>52</v>
      </c>
      <c r="U284" s="29" t="s">
        <v>45</v>
      </c>
      <c r="V284" s="29" t="s">
        <v>45</v>
      </c>
      <c r="W284" s="29" t="s">
        <v>52</v>
      </c>
      <c r="X284" s="29" t="s">
        <v>45</v>
      </c>
      <c r="Y284" s="29" t="s">
        <v>45</v>
      </c>
      <c r="Z284" s="29" t="s">
        <v>52</v>
      </c>
      <c r="AA284" s="29" t="s">
        <v>45</v>
      </c>
      <c r="AB284" s="29" t="s">
        <v>45</v>
      </c>
      <c r="AC284" s="29" t="s">
        <v>45</v>
      </c>
      <c r="AD284" s="29" t="s">
        <v>45</v>
      </c>
      <c r="AE284" s="29" t="s">
        <v>52</v>
      </c>
      <c r="AF284" s="29" t="s">
        <v>45</v>
      </c>
      <c r="AG284" s="29" t="s">
        <v>45</v>
      </c>
      <c r="AH284" s="29" t="s">
        <v>45</v>
      </c>
      <c r="AI284" s="29" t="s">
        <v>52</v>
      </c>
      <c r="AJ284" s="29" t="s">
        <v>45</v>
      </c>
      <c r="AK284" s="29" t="s">
        <v>45</v>
      </c>
      <c r="AL284" s="29" t="s">
        <v>52</v>
      </c>
      <c r="AM284" s="29" t="s">
        <v>45</v>
      </c>
      <c r="AN284" s="29" t="s">
        <v>45</v>
      </c>
      <c r="AO284" s="29" t="s">
        <v>45</v>
      </c>
      <c r="AP284" s="29" t="s">
        <v>45</v>
      </c>
      <c r="AQ284" s="29" t="s">
        <v>45</v>
      </c>
      <c r="AR284" s="29" t="s">
        <v>45</v>
      </c>
    </row>
    <row r="285" spans="1:44" ht="15.75" customHeight="1" x14ac:dyDescent="0.2">
      <c r="A285" s="17" t="s">
        <v>1006</v>
      </c>
      <c r="B285" s="17" t="s">
        <v>1007</v>
      </c>
      <c r="C285" s="17" t="s">
        <v>1008</v>
      </c>
      <c r="D285" s="17" t="s">
        <v>45</v>
      </c>
      <c r="E285" s="17" t="s">
        <v>45</v>
      </c>
      <c r="F285" s="17" t="s">
        <v>45</v>
      </c>
      <c r="G285" s="17" t="s">
        <v>45</v>
      </c>
      <c r="H285" s="17" t="s">
        <v>45</v>
      </c>
      <c r="I285" s="17" t="s">
        <v>45</v>
      </c>
      <c r="J285" s="17" t="s">
        <v>18</v>
      </c>
      <c r="K285" s="18" t="s">
        <v>46</v>
      </c>
      <c r="L285" s="19" t="s">
        <v>47</v>
      </c>
      <c r="M285" s="19" t="s">
        <v>47</v>
      </c>
      <c r="N285" s="18" t="s">
        <v>1009</v>
      </c>
      <c r="O285" s="18" t="s">
        <v>1010</v>
      </c>
      <c r="P285" s="18" t="s">
        <v>1010</v>
      </c>
      <c r="Q285" s="29" t="s">
        <v>45</v>
      </c>
      <c r="R285" s="29" t="s">
        <v>45</v>
      </c>
      <c r="S285" s="29" t="s">
        <v>58</v>
      </c>
      <c r="T285" s="29" t="s">
        <v>52</v>
      </c>
      <c r="U285" s="29" t="s">
        <v>45</v>
      </c>
      <c r="V285" s="29" t="s">
        <v>45</v>
      </c>
      <c r="W285" s="29" t="s">
        <v>52</v>
      </c>
      <c r="X285" s="29" t="s">
        <v>45</v>
      </c>
      <c r="Y285" s="29" t="s">
        <v>45</v>
      </c>
      <c r="Z285" s="29" t="s">
        <v>52</v>
      </c>
      <c r="AA285" s="29" t="s">
        <v>45</v>
      </c>
      <c r="AB285" s="29" t="s">
        <v>45</v>
      </c>
      <c r="AC285" s="29" t="s">
        <v>45</v>
      </c>
      <c r="AD285" s="29" t="s">
        <v>45</v>
      </c>
      <c r="AE285" s="29" t="s">
        <v>52</v>
      </c>
      <c r="AF285" s="29" t="s">
        <v>45</v>
      </c>
      <c r="AG285" s="29" t="s">
        <v>45</v>
      </c>
      <c r="AH285" s="29" t="s">
        <v>45</v>
      </c>
      <c r="AI285" s="29" t="s">
        <v>52</v>
      </c>
      <c r="AJ285" s="29" t="s">
        <v>45</v>
      </c>
      <c r="AK285" s="29" t="s">
        <v>45</v>
      </c>
      <c r="AL285" s="29" t="s">
        <v>52</v>
      </c>
      <c r="AM285" s="29" t="s">
        <v>45</v>
      </c>
      <c r="AN285" s="29" t="s">
        <v>45</v>
      </c>
      <c r="AO285" s="29" t="s">
        <v>45</v>
      </c>
      <c r="AP285" s="29" t="s">
        <v>45</v>
      </c>
      <c r="AQ285" s="29" t="s">
        <v>45</v>
      </c>
      <c r="AR285" s="29" t="s">
        <v>45</v>
      </c>
    </row>
    <row r="286" spans="1:44" ht="15.75" customHeight="1" x14ac:dyDescent="0.2">
      <c r="A286" s="17" t="s">
        <v>45</v>
      </c>
      <c r="B286" s="17" t="s">
        <v>45</v>
      </c>
      <c r="C286" s="17" t="s">
        <v>1011</v>
      </c>
      <c r="D286" s="17" t="s">
        <v>45</v>
      </c>
      <c r="E286" s="17" t="s">
        <v>45</v>
      </c>
      <c r="F286" s="17" t="s">
        <v>45</v>
      </c>
      <c r="G286" s="17" t="s">
        <v>45</v>
      </c>
      <c r="H286" s="17" t="s">
        <v>45</v>
      </c>
      <c r="I286" s="17" t="s">
        <v>45</v>
      </c>
      <c r="J286" s="17" t="s">
        <v>18</v>
      </c>
      <c r="K286" s="18" t="s">
        <v>52</v>
      </c>
      <c r="L286" s="18" t="s">
        <v>45</v>
      </c>
      <c r="M286" s="18" t="s">
        <v>45</v>
      </c>
      <c r="N286" s="18" t="s">
        <v>45</v>
      </c>
      <c r="O286" s="18" t="s">
        <v>45</v>
      </c>
      <c r="P286" s="18" t="s">
        <v>45</v>
      </c>
      <c r="Q286" s="29" t="s">
        <v>45</v>
      </c>
      <c r="R286" s="29" t="s">
        <v>45</v>
      </c>
      <c r="S286" s="29" t="s">
        <v>45</v>
      </c>
      <c r="T286" s="29" t="s">
        <v>52</v>
      </c>
      <c r="U286" s="29" t="s">
        <v>45</v>
      </c>
      <c r="V286" s="29" t="s">
        <v>45</v>
      </c>
      <c r="W286" s="29" t="s">
        <v>52</v>
      </c>
      <c r="X286" s="29" t="s">
        <v>45</v>
      </c>
      <c r="Y286" s="29" t="s">
        <v>45</v>
      </c>
      <c r="Z286" s="29" t="s">
        <v>52</v>
      </c>
      <c r="AA286" s="29" t="s">
        <v>45</v>
      </c>
      <c r="AB286" s="29" t="s">
        <v>45</v>
      </c>
      <c r="AC286" s="29" t="s">
        <v>45</v>
      </c>
      <c r="AD286" s="29" t="s">
        <v>45</v>
      </c>
      <c r="AE286" s="29" t="s">
        <v>52</v>
      </c>
      <c r="AF286" s="29" t="s">
        <v>45</v>
      </c>
      <c r="AG286" s="29" t="s">
        <v>45</v>
      </c>
      <c r="AH286" s="29" t="s">
        <v>45</v>
      </c>
      <c r="AI286" s="29" t="s">
        <v>52</v>
      </c>
      <c r="AJ286" s="29" t="s">
        <v>45</v>
      </c>
      <c r="AK286" s="29" t="s">
        <v>45</v>
      </c>
      <c r="AL286" s="29" t="s">
        <v>52</v>
      </c>
      <c r="AM286" s="29" t="s">
        <v>45</v>
      </c>
      <c r="AN286" s="29" t="s">
        <v>45</v>
      </c>
      <c r="AO286" s="29" t="s">
        <v>45</v>
      </c>
      <c r="AP286" s="29" t="s">
        <v>45</v>
      </c>
      <c r="AQ286" s="29" t="s">
        <v>45</v>
      </c>
      <c r="AR286" s="29" t="s">
        <v>45</v>
      </c>
    </row>
    <row r="287" spans="1:44" ht="15.75" customHeight="1" x14ac:dyDescent="0.2">
      <c r="A287" s="17" t="s">
        <v>1012</v>
      </c>
      <c r="B287" s="17" t="s">
        <v>1013</v>
      </c>
      <c r="C287" s="17" t="s">
        <v>1014</v>
      </c>
      <c r="D287" s="17" t="s">
        <v>45</v>
      </c>
      <c r="E287" s="17" t="s">
        <v>45</v>
      </c>
      <c r="F287" s="17" t="s">
        <v>45</v>
      </c>
      <c r="G287" s="17" t="s">
        <v>45</v>
      </c>
      <c r="H287" s="17" t="s">
        <v>45</v>
      </c>
      <c r="I287" s="17" t="s">
        <v>45</v>
      </c>
      <c r="J287" s="17" t="s">
        <v>18</v>
      </c>
      <c r="K287" s="18" t="s">
        <v>46</v>
      </c>
      <c r="L287" s="19" t="s">
        <v>47</v>
      </c>
      <c r="M287" s="19" t="s">
        <v>48</v>
      </c>
      <c r="N287" s="18" t="s">
        <v>1009</v>
      </c>
      <c r="O287" s="18" t="s">
        <v>1010</v>
      </c>
      <c r="P287" s="18" t="s">
        <v>1010</v>
      </c>
      <c r="Q287" s="29" t="s">
        <v>45</v>
      </c>
      <c r="R287" s="29" t="s">
        <v>45</v>
      </c>
      <c r="S287" s="29" t="s">
        <v>248</v>
      </c>
      <c r="T287" s="29" t="s">
        <v>52</v>
      </c>
      <c r="U287" s="29" t="s">
        <v>45</v>
      </c>
      <c r="V287" s="29" t="s">
        <v>45</v>
      </c>
      <c r="W287" s="29" t="s">
        <v>52</v>
      </c>
      <c r="X287" s="29" t="s">
        <v>45</v>
      </c>
      <c r="Y287" s="29" t="s">
        <v>45</v>
      </c>
      <c r="Z287" s="29" t="s">
        <v>52</v>
      </c>
      <c r="AA287" s="29" t="s">
        <v>45</v>
      </c>
      <c r="AB287" s="29" t="s">
        <v>45</v>
      </c>
      <c r="AC287" s="29" t="s">
        <v>45</v>
      </c>
      <c r="AD287" s="29" t="s">
        <v>45</v>
      </c>
      <c r="AE287" s="29" t="s">
        <v>52</v>
      </c>
      <c r="AF287" s="29" t="s">
        <v>45</v>
      </c>
      <c r="AG287" s="29" t="s">
        <v>45</v>
      </c>
      <c r="AH287" s="29" t="s">
        <v>45</v>
      </c>
      <c r="AI287" s="29" t="s">
        <v>52</v>
      </c>
      <c r="AJ287" s="29" t="s">
        <v>45</v>
      </c>
      <c r="AK287" s="29" t="s">
        <v>45</v>
      </c>
      <c r="AL287" s="29" t="s">
        <v>52</v>
      </c>
      <c r="AM287" s="29" t="s">
        <v>45</v>
      </c>
      <c r="AN287" s="29" t="s">
        <v>45</v>
      </c>
      <c r="AO287" s="29" t="s">
        <v>45</v>
      </c>
      <c r="AP287" s="29" t="s">
        <v>45</v>
      </c>
      <c r="AQ287" s="29" t="s">
        <v>45</v>
      </c>
      <c r="AR287" s="29" t="s">
        <v>45</v>
      </c>
    </row>
    <row r="288" spans="1:44" ht="15.75" customHeight="1" x14ac:dyDescent="0.2">
      <c r="A288" s="17" t="s">
        <v>45</v>
      </c>
      <c r="B288" s="17" t="s">
        <v>45</v>
      </c>
      <c r="C288" s="17" t="s">
        <v>1015</v>
      </c>
      <c r="D288" s="17" t="s">
        <v>45</v>
      </c>
      <c r="E288" s="17" t="s">
        <v>45</v>
      </c>
      <c r="F288" s="17" t="s">
        <v>45</v>
      </c>
      <c r="G288" s="17" t="s">
        <v>45</v>
      </c>
      <c r="H288" s="17" t="s">
        <v>45</v>
      </c>
      <c r="I288" s="17" t="s">
        <v>45</v>
      </c>
      <c r="J288" s="17" t="s">
        <v>18</v>
      </c>
      <c r="K288" s="18" t="s">
        <v>52</v>
      </c>
      <c r="L288" s="18" t="s">
        <v>45</v>
      </c>
      <c r="M288" s="18" t="s">
        <v>45</v>
      </c>
      <c r="N288" s="18" t="s">
        <v>45</v>
      </c>
      <c r="O288" s="18" t="s">
        <v>45</v>
      </c>
      <c r="P288" s="18" t="s">
        <v>45</v>
      </c>
      <c r="Q288" s="29" t="s">
        <v>45</v>
      </c>
      <c r="R288" s="29" t="s">
        <v>45</v>
      </c>
      <c r="S288" s="29" t="s">
        <v>45</v>
      </c>
      <c r="T288" s="29" t="s">
        <v>52</v>
      </c>
      <c r="U288" s="29" t="s">
        <v>45</v>
      </c>
      <c r="V288" s="29" t="s">
        <v>45</v>
      </c>
      <c r="W288" s="29" t="s">
        <v>52</v>
      </c>
      <c r="X288" s="29" t="s">
        <v>45</v>
      </c>
      <c r="Y288" s="29" t="s">
        <v>45</v>
      </c>
      <c r="Z288" s="29" t="s">
        <v>52</v>
      </c>
      <c r="AA288" s="29" t="s">
        <v>45</v>
      </c>
      <c r="AB288" s="29" t="s">
        <v>45</v>
      </c>
      <c r="AC288" s="29" t="s">
        <v>45</v>
      </c>
      <c r="AD288" s="29" t="s">
        <v>45</v>
      </c>
      <c r="AE288" s="29" t="s">
        <v>52</v>
      </c>
      <c r="AF288" s="29" t="s">
        <v>45</v>
      </c>
      <c r="AG288" s="29" t="s">
        <v>45</v>
      </c>
      <c r="AH288" s="29" t="s">
        <v>45</v>
      </c>
      <c r="AI288" s="29" t="s">
        <v>52</v>
      </c>
      <c r="AJ288" s="29" t="s">
        <v>45</v>
      </c>
      <c r="AK288" s="29" t="s">
        <v>45</v>
      </c>
      <c r="AL288" s="29" t="s">
        <v>52</v>
      </c>
      <c r="AM288" s="29" t="s">
        <v>45</v>
      </c>
      <c r="AN288" s="29" t="s">
        <v>45</v>
      </c>
      <c r="AO288" s="29" t="s">
        <v>45</v>
      </c>
      <c r="AP288" s="29" t="s">
        <v>45</v>
      </c>
      <c r="AQ288" s="29" t="s">
        <v>45</v>
      </c>
      <c r="AR288" s="29" t="s">
        <v>45</v>
      </c>
    </row>
    <row r="289" spans="1:44" ht="15.75" customHeight="1" x14ac:dyDescent="0.2">
      <c r="A289" s="17" t="s">
        <v>45</v>
      </c>
      <c r="B289" s="17" t="s">
        <v>45</v>
      </c>
      <c r="C289" s="17" t="s">
        <v>1016</v>
      </c>
      <c r="D289" s="17" t="s">
        <v>45</v>
      </c>
      <c r="E289" s="17" t="s">
        <v>45</v>
      </c>
      <c r="F289" s="17" t="s">
        <v>45</v>
      </c>
      <c r="G289" s="17" t="s">
        <v>45</v>
      </c>
      <c r="H289" s="17" t="s">
        <v>45</v>
      </c>
      <c r="I289" s="17" t="s">
        <v>45</v>
      </c>
      <c r="J289" s="17" t="s">
        <v>18</v>
      </c>
      <c r="K289" s="18" t="s">
        <v>52</v>
      </c>
      <c r="L289" s="18" t="s">
        <v>45</v>
      </c>
      <c r="M289" s="18" t="s">
        <v>45</v>
      </c>
      <c r="N289" s="18" t="s">
        <v>45</v>
      </c>
      <c r="O289" s="18" t="s">
        <v>45</v>
      </c>
      <c r="P289" s="18" t="s">
        <v>45</v>
      </c>
      <c r="Q289" s="29" t="s">
        <v>45</v>
      </c>
      <c r="R289" s="29" t="s">
        <v>45</v>
      </c>
      <c r="S289" s="29" t="s">
        <v>45</v>
      </c>
      <c r="T289" s="29" t="s">
        <v>52</v>
      </c>
      <c r="U289" s="29" t="s">
        <v>45</v>
      </c>
      <c r="V289" s="29" t="s">
        <v>45</v>
      </c>
      <c r="W289" s="29" t="s">
        <v>52</v>
      </c>
      <c r="X289" s="29" t="s">
        <v>45</v>
      </c>
      <c r="Y289" s="29" t="s">
        <v>45</v>
      </c>
      <c r="Z289" s="29" t="s">
        <v>52</v>
      </c>
      <c r="AA289" s="29" t="s">
        <v>45</v>
      </c>
      <c r="AB289" s="29" t="s">
        <v>45</v>
      </c>
      <c r="AC289" s="29" t="s">
        <v>45</v>
      </c>
      <c r="AD289" s="29" t="s">
        <v>45</v>
      </c>
      <c r="AE289" s="29" t="s">
        <v>52</v>
      </c>
      <c r="AF289" s="29" t="s">
        <v>45</v>
      </c>
      <c r="AG289" s="29" t="s">
        <v>45</v>
      </c>
      <c r="AH289" s="29" t="s">
        <v>45</v>
      </c>
      <c r="AI289" s="29" t="s">
        <v>52</v>
      </c>
      <c r="AJ289" s="29" t="s">
        <v>45</v>
      </c>
      <c r="AK289" s="29" t="s">
        <v>45</v>
      </c>
      <c r="AL289" s="29" t="s">
        <v>52</v>
      </c>
      <c r="AM289" s="29" t="s">
        <v>45</v>
      </c>
      <c r="AN289" s="29" t="s">
        <v>45</v>
      </c>
      <c r="AO289" s="29" t="s">
        <v>45</v>
      </c>
      <c r="AP289" s="29" t="s">
        <v>45</v>
      </c>
      <c r="AQ289" s="29" t="s">
        <v>45</v>
      </c>
      <c r="AR289" s="29" t="s">
        <v>45</v>
      </c>
    </row>
    <row r="290" spans="1:44" ht="15.75" customHeight="1" x14ac:dyDescent="0.2">
      <c r="A290" s="17" t="s">
        <v>1017</v>
      </c>
      <c r="B290" s="17" t="s">
        <v>1018</v>
      </c>
      <c r="C290" s="17" t="s">
        <v>1019</v>
      </c>
      <c r="D290" s="17" t="s">
        <v>45</v>
      </c>
      <c r="E290" s="17" t="s">
        <v>45</v>
      </c>
      <c r="F290" s="17" t="s">
        <v>45</v>
      </c>
      <c r="G290" s="17" t="s">
        <v>45</v>
      </c>
      <c r="H290" s="17" t="s">
        <v>45</v>
      </c>
      <c r="I290" s="17" t="s">
        <v>45</v>
      </c>
      <c r="J290" s="17" t="s">
        <v>18</v>
      </c>
      <c r="K290" s="18" t="s">
        <v>46</v>
      </c>
      <c r="L290" s="19" t="s">
        <v>47</v>
      </c>
      <c r="M290" s="19" t="s">
        <v>48</v>
      </c>
      <c r="N290" s="18" t="s">
        <v>1009</v>
      </c>
      <c r="O290" s="18" t="s">
        <v>1010</v>
      </c>
      <c r="P290" s="18" t="s">
        <v>1010</v>
      </c>
      <c r="Q290" s="29" t="s">
        <v>45</v>
      </c>
      <c r="R290" s="29" t="s">
        <v>45</v>
      </c>
      <c r="S290" s="29" t="s">
        <v>81</v>
      </c>
      <c r="T290" s="29" t="s">
        <v>52</v>
      </c>
      <c r="U290" s="29" t="s">
        <v>45</v>
      </c>
      <c r="V290" s="29" t="s">
        <v>45</v>
      </c>
      <c r="W290" s="29" t="s">
        <v>52</v>
      </c>
      <c r="X290" s="29" t="s">
        <v>45</v>
      </c>
      <c r="Y290" s="29" t="s">
        <v>45</v>
      </c>
      <c r="Z290" s="29" t="s">
        <v>52</v>
      </c>
      <c r="AA290" s="29" t="s">
        <v>45</v>
      </c>
      <c r="AB290" s="29" t="s">
        <v>45</v>
      </c>
      <c r="AC290" s="29" t="s">
        <v>45</v>
      </c>
      <c r="AD290" s="29" t="s">
        <v>45</v>
      </c>
      <c r="AE290" s="29" t="s">
        <v>52</v>
      </c>
      <c r="AF290" s="29" t="s">
        <v>45</v>
      </c>
      <c r="AG290" s="29" t="s">
        <v>45</v>
      </c>
      <c r="AH290" s="29" t="s">
        <v>45</v>
      </c>
      <c r="AI290" s="29" t="s">
        <v>52</v>
      </c>
      <c r="AJ290" s="29" t="s">
        <v>45</v>
      </c>
      <c r="AK290" s="29" t="s">
        <v>45</v>
      </c>
      <c r="AL290" s="29" t="s">
        <v>52</v>
      </c>
      <c r="AM290" s="29" t="s">
        <v>45</v>
      </c>
      <c r="AN290" s="29" t="s">
        <v>45</v>
      </c>
      <c r="AO290" s="29" t="s">
        <v>45</v>
      </c>
      <c r="AP290" s="29" t="s">
        <v>45</v>
      </c>
      <c r="AQ290" s="29" t="s">
        <v>45</v>
      </c>
      <c r="AR290" s="29" t="s">
        <v>45</v>
      </c>
    </row>
    <row r="291" spans="1:44" ht="15.75" customHeight="1" x14ac:dyDescent="0.2">
      <c r="A291" s="17" t="s">
        <v>45</v>
      </c>
      <c r="B291" s="17" t="s">
        <v>45</v>
      </c>
      <c r="C291" s="17" t="s">
        <v>1020</v>
      </c>
      <c r="D291" s="18" t="s">
        <v>45</v>
      </c>
      <c r="E291" s="18" t="s">
        <v>45</v>
      </c>
      <c r="F291" s="18" t="s">
        <v>45</v>
      </c>
      <c r="G291" s="17" t="s">
        <v>45</v>
      </c>
      <c r="H291" s="18" t="s">
        <v>45</v>
      </c>
      <c r="I291" s="17" t="s">
        <v>45</v>
      </c>
      <c r="J291" s="17" t="s">
        <v>18</v>
      </c>
      <c r="K291" s="18" t="s">
        <v>52</v>
      </c>
      <c r="L291" s="18" t="s">
        <v>45</v>
      </c>
      <c r="M291" s="18" t="s">
        <v>45</v>
      </c>
      <c r="N291" s="18" t="s">
        <v>45</v>
      </c>
      <c r="O291" s="18" t="s">
        <v>45</v>
      </c>
      <c r="P291" s="18" t="s">
        <v>45</v>
      </c>
      <c r="Q291" s="29" t="s">
        <v>45</v>
      </c>
      <c r="R291" s="29" t="s">
        <v>45</v>
      </c>
      <c r="S291" s="29" t="s">
        <v>45</v>
      </c>
      <c r="T291" s="29" t="s">
        <v>52</v>
      </c>
      <c r="U291" s="29" t="s">
        <v>45</v>
      </c>
      <c r="V291" s="29" t="s">
        <v>45</v>
      </c>
      <c r="W291" s="29" t="s">
        <v>52</v>
      </c>
      <c r="X291" s="29" t="s">
        <v>45</v>
      </c>
      <c r="Y291" s="29" t="s">
        <v>45</v>
      </c>
      <c r="Z291" s="29" t="s">
        <v>52</v>
      </c>
      <c r="AA291" s="29" t="s">
        <v>45</v>
      </c>
      <c r="AB291" s="29" t="s">
        <v>45</v>
      </c>
      <c r="AC291" s="29" t="s">
        <v>45</v>
      </c>
      <c r="AD291" s="29" t="s">
        <v>45</v>
      </c>
      <c r="AE291" s="29" t="s">
        <v>52</v>
      </c>
      <c r="AF291" s="29" t="s">
        <v>45</v>
      </c>
      <c r="AG291" s="29" t="s">
        <v>45</v>
      </c>
      <c r="AH291" s="29" t="s">
        <v>45</v>
      </c>
      <c r="AI291" s="29" t="s">
        <v>52</v>
      </c>
      <c r="AJ291" s="29" t="s">
        <v>45</v>
      </c>
      <c r="AK291" s="29" t="s">
        <v>45</v>
      </c>
      <c r="AL291" s="29" t="s">
        <v>52</v>
      </c>
      <c r="AM291" s="29" t="s">
        <v>45</v>
      </c>
      <c r="AN291" s="29" t="s">
        <v>45</v>
      </c>
      <c r="AO291" s="29" t="s">
        <v>45</v>
      </c>
      <c r="AP291" s="29" t="s">
        <v>45</v>
      </c>
      <c r="AQ291" s="29" t="s">
        <v>45</v>
      </c>
      <c r="AR291" s="29" t="s">
        <v>45</v>
      </c>
    </row>
    <row r="292" spans="1:44" ht="15.75" customHeight="1" x14ac:dyDescent="0.2">
      <c r="A292" s="17" t="s">
        <v>1021</v>
      </c>
      <c r="B292" s="17" t="s">
        <v>1022</v>
      </c>
      <c r="C292" s="17" t="s">
        <v>1023</v>
      </c>
      <c r="D292" s="17" t="s">
        <v>45</v>
      </c>
      <c r="E292" s="17" t="s">
        <v>45</v>
      </c>
      <c r="F292" s="17" t="s">
        <v>45</v>
      </c>
      <c r="G292" s="17" t="s">
        <v>45</v>
      </c>
      <c r="H292" s="17" t="s">
        <v>45</v>
      </c>
      <c r="I292" s="17" t="s">
        <v>45</v>
      </c>
      <c r="J292" s="17" t="s">
        <v>18</v>
      </c>
      <c r="K292" s="18" t="s">
        <v>46</v>
      </c>
      <c r="L292" s="19" t="s">
        <v>47</v>
      </c>
      <c r="M292" s="19" t="s">
        <v>48</v>
      </c>
      <c r="N292" s="18" t="s">
        <v>1009</v>
      </c>
      <c r="O292" s="18" t="s">
        <v>1010</v>
      </c>
      <c r="P292" s="18" t="s">
        <v>1010</v>
      </c>
      <c r="Q292" s="29" t="s">
        <v>45</v>
      </c>
      <c r="R292" s="29" t="s">
        <v>45</v>
      </c>
      <c r="S292" s="29" t="s">
        <v>51</v>
      </c>
      <c r="T292" s="29" t="s">
        <v>52</v>
      </c>
      <c r="U292" s="29" t="s">
        <v>45</v>
      </c>
      <c r="V292" s="29" t="s">
        <v>45</v>
      </c>
      <c r="W292" s="29" t="s">
        <v>52</v>
      </c>
      <c r="X292" s="29" t="s">
        <v>45</v>
      </c>
      <c r="Y292" s="29" t="s">
        <v>45</v>
      </c>
      <c r="Z292" s="29" t="s">
        <v>52</v>
      </c>
      <c r="AA292" s="29" t="s">
        <v>45</v>
      </c>
      <c r="AB292" s="29" t="s">
        <v>45</v>
      </c>
      <c r="AC292" s="29" t="s">
        <v>45</v>
      </c>
      <c r="AD292" s="29" t="s">
        <v>45</v>
      </c>
      <c r="AE292" s="29" t="s">
        <v>52</v>
      </c>
      <c r="AF292" s="29" t="s">
        <v>45</v>
      </c>
      <c r="AG292" s="29" t="s">
        <v>45</v>
      </c>
      <c r="AH292" s="29" t="s">
        <v>45</v>
      </c>
      <c r="AI292" s="29" t="s">
        <v>52</v>
      </c>
      <c r="AJ292" s="29" t="s">
        <v>45</v>
      </c>
      <c r="AK292" s="29" t="s">
        <v>45</v>
      </c>
      <c r="AL292" s="29" t="s">
        <v>52</v>
      </c>
      <c r="AM292" s="29" t="s">
        <v>45</v>
      </c>
      <c r="AN292" s="29" t="s">
        <v>45</v>
      </c>
      <c r="AO292" s="29" t="s">
        <v>45</v>
      </c>
      <c r="AP292" s="29" t="s">
        <v>45</v>
      </c>
      <c r="AQ292" s="29" t="s">
        <v>45</v>
      </c>
      <c r="AR292" s="29" t="s">
        <v>45</v>
      </c>
    </row>
    <row r="293" spans="1:44" ht="15.75" customHeight="1" x14ac:dyDescent="0.2">
      <c r="A293" s="17" t="s">
        <v>1024</v>
      </c>
      <c r="B293" s="17" t="s">
        <v>1025</v>
      </c>
      <c r="C293" s="17" t="s">
        <v>1026</v>
      </c>
      <c r="D293" s="17" t="s">
        <v>45</v>
      </c>
      <c r="E293" s="17" t="s">
        <v>45</v>
      </c>
      <c r="F293" s="17" t="s">
        <v>45</v>
      </c>
      <c r="G293" s="17" t="s">
        <v>45</v>
      </c>
      <c r="H293" s="17" t="s">
        <v>45</v>
      </c>
      <c r="I293" s="17" t="s">
        <v>45</v>
      </c>
      <c r="J293" s="17" t="s">
        <v>18</v>
      </c>
      <c r="K293" s="18" t="s">
        <v>46</v>
      </c>
      <c r="L293" s="19" t="s">
        <v>47</v>
      </c>
      <c r="M293" s="19" t="s">
        <v>48</v>
      </c>
      <c r="N293" s="18" t="s">
        <v>1009</v>
      </c>
      <c r="O293" s="18" t="s">
        <v>1010</v>
      </c>
      <c r="P293" s="18" t="s">
        <v>1010</v>
      </c>
      <c r="Q293" s="29" t="s">
        <v>45</v>
      </c>
      <c r="R293" s="29" t="s">
        <v>45</v>
      </c>
      <c r="S293" s="29" t="s">
        <v>64</v>
      </c>
      <c r="T293" s="29" t="s">
        <v>52</v>
      </c>
      <c r="U293" s="29" t="s">
        <v>45</v>
      </c>
      <c r="V293" s="29" t="s">
        <v>45</v>
      </c>
      <c r="W293" s="29" t="s">
        <v>52</v>
      </c>
      <c r="X293" s="29" t="s">
        <v>45</v>
      </c>
      <c r="Y293" s="29" t="s">
        <v>45</v>
      </c>
      <c r="Z293" s="29" t="s">
        <v>52</v>
      </c>
      <c r="AA293" s="29" t="s">
        <v>45</v>
      </c>
      <c r="AB293" s="29" t="s">
        <v>45</v>
      </c>
      <c r="AC293" s="29" t="s">
        <v>45</v>
      </c>
      <c r="AD293" s="29" t="s">
        <v>45</v>
      </c>
      <c r="AE293" s="29" t="s">
        <v>52</v>
      </c>
      <c r="AF293" s="29" t="s">
        <v>45</v>
      </c>
      <c r="AG293" s="29" t="s">
        <v>45</v>
      </c>
      <c r="AH293" s="29" t="s">
        <v>45</v>
      </c>
      <c r="AI293" s="29" t="s">
        <v>52</v>
      </c>
      <c r="AJ293" s="29" t="s">
        <v>45</v>
      </c>
      <c r="AK293" s="29" t="s">
        <v>45</v>
      </c>
      <c r="AL293" s="29" t="s">
        <v>52</v>
      </c>
      <c r="AM293" s="29" t="s">
        <v>45</v>
      </c>
      <c r="AN293" s="29" t="s">
        <v>45</v>
      </c>
      <c r="AO293" s="29" t="s">
        <v>45</v>
      </c>
      <c r="AP293" s="29" t="s">
        <v>45</v>
      </c>
      <c r="AQ293" s="29" t="s">
        <v>45</v>
      </c>
      <c r="AR293" s="29" t="s">
        <v>45</v>
      </c>
    </row>
    <row r="294" spans="1:44" ht="15.75" customHeight="1" x14ac:dyDescent="0.2">
      <c r="A294" s="17" t="s">
        <v>45</v>
      </c>
      <c r="B294" s="17" t="s">
        <v>45</v>
      </c>
      <c r="C294" s="17" t="s">
        <v>1027</v>
      </c>
      <c r="D294" s="18" t="s">
        <v>45</v>
      </c>
      <c r="E294" s="18" t="s">
        <v>45</v>
      </c>
      <c r="F294" s="18" t="s">
        <v>45</v>
      </c>
      <c r="G294" s="17" t="s">
        <v>45</v>
      </c>
      <c r="H294" s="17" t="s">
        <v>45</v>
      </c>
      <c r="I294" s="17" t="s">
        <v>45</v>
      </c>
      <c r="J294" s="17" t="s">
        <v>18</v>
      </c>
      <c r="K294" s="18" t="s">
        <v>52</v>
      </c>
      <c r="L294" s="18" t="s">
        <v>45</v>
      </c>
      <c r="M294" s="18" t="s">
        <v>45</v>
      </c>
      <c r="N294" s="18" t="s">
        <v>45</v>
      </c>
      <c r="O294" s="18" t="s">
        <v>45</v>
      </c>
      <c r="P294" s="18" t="s">
        <v>45</v>
      </c>
      <c r="Q294" s="29" t="s">
        <v>45</v>
      </c>
      <c r="R294" s="29" t="s">
        <v>45</v>
      </c>
      <c r="S294" s="29" t="s">
        <v>45</v>
      </c>
      <c r="T294" s="29" t="s">
        <v>52</v>
      </c>
      <c r="U294" s="29" t="s">
        <v>45</v>
      </c>
      <c r="V294" s="29" t="s">
        <v>45</v>
      </c>
      <c r="W294" s="29" t="s">
        <v>52</v>
      </c>
      <c r="X294" s="29" t="s">
        <v>45</v>
      </c>
      <c r="Y294" s="29" t="s">
        <v>45</v>
      </c>
      <c r="Z294" s="29" t="s">
        <v>52</v>
      </c>
      <c r="AA294" s="29" t="s">
        <v>45</v>
      </c>
      <c r="AB294" s="29" t="s">
        <v>45</v>
      </c>
      <c r="AC294" s="29" t="s">
        <v>45</v>
      </c>
      <c r="AD294" s="29" t="s">
        <v>45</v>
      </c>
      <c r="AE294" s="29" t="s">
        <v>52</v>
      </c>
      <c r="AF294" s="29" t="s">
        <v>45</v>
      </c>
      <c r="AG294" s="29" t="s">
        <v>45</v>
      </c>
      <c r="AH294" s="29" t="s">
        <v>45</v>
      </c>
      <c r="AI294" s="29" t="s">
        <v>52</v>
      </c>
      <c r="AJ294" s="29" t="s">
        <v>45</v>
      </c>
      <c r="AK294" s="29" t="s">
        <v>45</v>
      </c>
      <c r="AL294" s="29" t="s">
        <v>52</v>
      </c>
      <c r="AM294" s="29" t="s">
        <v>45</v>
      </c>
      <c r="AN294" s="29" t="s">
        <v>45</v>
      </c>
      <c r="AO294" s="29" t="s">
        <v>45</v>
      </c>
      <c r="AP294" s="29" t="s">
        <v>45</v>
      </c>
      <c r="AQ294" s="29" t="s">
        <v>45</v>
      </c>
      <c r="AR294" s="29" t="s">
        <v>45</v>
      </c>
    </row>
    <row r="295" spans="1:44" ht="15.75" customHeight="1" x14ac:dyDescent="0.2">
      <c r="A295" s="17" t="s">
        <v>45</v>
      </c>
      <c r="B295" s="17" t="s">
        <v>45</v>
      </c>
      <c r="C295" s="33" t="s">
        <v>1028</v>
      </c>
      <c r="D295" s="17" t="s">
        <v>45</v>
      </c>
      <c r="E295" s="17" t="s">
        <v>45</v>
      </c>
      <c r="F295" s="17" t="s">
        <v>45</v>
      </c>
      <c r="G295" s="17" t="s">
        <v>45</v>
      </c>
      <c r="H295" s="17" t="s">
        <v>45</v>
      </c>
      <c r="I295" s="17" t="s">
        <v>45</v>
      </c>
      <c r="J295" s="17" t="s">
        <v>18</v>
      </c>
      <c r="K295" s="18" t="s">
        <v>52</v>
      </c>
      <c r="L295" s="18" t="s">
        <v>45</v>
      </c>
      <c r="M295" s="18" t="s">
        <v>45</v>
      </c>
      <c r="N295" s="18" t="s">
        <v>45</v>
      </c>
      <c r="O295" s="18" t="s">
        <v>45</v>
      </c>
      <c r="P295" s="18" t="s">
        <v>45</v>
      </c>
      <c r="Q295" s="29" t="s">
        <v>45</v>
      </c>
      <c r="R295" s="29" t="s">
        <v>45</v>
      </c>
      <c r="S295" s="29" t="s">
        <v>45</v>
      </c>
      <c r="T295" s="29" t="s">
        <v>52</v>
      </c>
      <c r="U295" s="29" t="s">
        <v>45</v>
      </c>
      <c r="V295" s="29" t="s">
        <v>45</v>
      </c>
      <c r="W295" s="29" t="s">
        <v>52</v>
      </c>
      <c r="X295" s="29" t="s">
        <v>45</v>
      </c>
      <c r="Y295" s="29" t="s">
        <v>45</v>
      </c>
      <c r="Z295" s="29" t="s">
        <v>52</v>
      </c>
      <c r="AA295" s="29" t="s">
        <v>45</v>
      </c>
      <c r="AB295" s="29" t="s">
        <v>45</v>
      </c>
      <c r="AC295" s="29" t="s">
        <v>45</v>
      </c>
      <c r="AD295" s="29" t="s">
        <v>45</v>
      </c>
      <c r="AE295" s="29" t="s">
        <v>52</v>
      </c>
      <c r="AF295" s="29" t="s">
        <v>45</v>
      </c>
      <c r="AG295" s="29" t="s">
        <v>45</v>
      </c>
      <c r="AH295" s="29" t="s">
        <v>45</v>
      </c>
      <c r="AI295" s="29" t="s">
        <v>52</v>
      </c>
      <c r="AJ295" s="29" t="s">
        <v>45</v>
      </c>
      <c r="AK295" s="29" t="s">
        <v>45</v>
      </c>
      <c r="AL295" s="29" t="s">
        <v>52</v>
      </c>
      <c r="AM295" s="29" t="s">
        <v>45</v>
      </c>
      <c r="AN295" s="29" t="s">
        <v>45</v>
      </c>
      <c r="AO295" s="29" t="s">
        <v>45</v>
      </c>
      <c r="AP295" s="29" t="s">
        <v>45</v>
      </c>
      <c r="AQ295" s="29" t="s">
        <v>45</v>
      </c>
      <c r="AR295" s="29" t="s">
        <v>45</v>
      </c>
    </row>
    <row r="296" spans="1:44" ht="15.75" customHeight="1" x14ac:dyDescent="0.2">
      <c r="A296" s="17" t="s">
        <v>45</v>
      </c>
      <c r="B296" s="17" t="s">
        <v>45</v>
      </c>
      <c r="C296" s="33" t="s">
        <v>1029</v>
      </c>
      <c r="D296" s="17" t="s">
        <v>45</v>
      </c>
      <c r="E296" s="17" t="s">
        <v>45</v>
      </c>
      <c r="F296" s="17" t="s">
        <v>45</v>
      </c>
      <c r="G296" s="17" t="s">
        <v>45</v>
      </c>
      <c r="H296" s="17" t="s">
        <v>45</v>
      </c>
      <c r="I296" s="17" t="s">
        <v>45</v>
      </c>
      <c r="J296" s="17" t="s">
        <v>18</v>
      </c>
      <c r="K296" s="18" t="s">
        <v>52</v>
      </c>
      <c r="L296" s="18" t="s">
        <v>45</v>
      </c>
      <c r="M296" s="18" t="s">
        <v>45</v>
      </c>
      <c r="N296" s="18" t="s">
        <v>45</v>
      </c>
      <c r="O296" s="18" t="s">
        <v>45</v>
      </c>
      <c r="P296" s="18" t="s">
        <v>45</v>
      </c>
      <c r="Q296" s="29" t="s">
        <v>45</v>
      </c>
      <c r="R296" s="29" t="s">
        <v>45</v>
      </c>
      <c r="S296" s="29" t="s">
        <v>45</v>
      </c>
      <c r="T296" s="29" t="s">
        <v>52</v>
      </c>
      <c r="U296" s="29" t="s">
        <v>45</v>
      </c>
      <c r="V296" s="29" t="s">
        <v>45</v>
      </c>
      <c r="W296" s="29" t="s">
        <v>52</v>
      </c>
      <c r="X296" s="29" t="s">
        <v>45</v>
      </c>
      <c r="Y296" s="29" t="s">
        <v>45</v>
      </c>
      <c r="Z296" s="29" t="s">
        <v>52</v>
      </c>
      <c r="AA296" s="29" t="s">
        <v>45</v>
      </c>
      <c r="AB296" s="29" t="s">
        <v>45</v>
      </c>
      <c r="AC296" s="29" t="s">
        <v>45</v>
      </c>
      <c r="AD296" s="29" t="s">
        <v>45</v>
      </c>
      <c r="AE296" s="29" t="s">
        <v>52</v>
      </c>
      <c r="AF296" s="29" t="s">
        <v>45</v>
      </c>
      <c r="AG296" s="29" t="s">
        <v>45</v>
      </c>
      <c r="AH296" s="29" t="s">
        <v>45</v>
      </c>
      <c r="AI296" s="29" t="s">
        <v>52</v>
      </c>
      <c r="AJ296" s="29" t="s">
        <v>45</v>
      </c>
      <c r="AK296" s="29" t="s">
        <v>45</v>
      </c>
      <c r="AL296" s="29" t="s">
        <v>52</v>
      </c>
      <c r="AM296" s="29" t="s">
        <v>45</v>
      </c>
      <c r="AN296" s="29" t="s">
        <v>45</v>
      </c>
      <c r="AO296" s="29" t="s">
        <v>45</v>
      </c>
      <c r="AP296" s="29" t="s">
        <v>45</v>
      </c>
      <c r="AQ296" s="29" t="s">
        <v>45</v>
      </c>
      <c r="AR296" s="29" t="s">
        <v>45</v>
      </c>
    </row>
    <row r="297" spans="1:44" ht="15.75" customHeight="1" x14ac:dyDescent="0.2">
      <c r="A297" s="17" t="s">
        <v>45</v>
      </c>
      <c r="B297" s="17" t="s">
        <v>45</v>
      </c>
      <c r="C297" s="17" t="s">
        <v>1030</v>
      </c>
      <c r="D297" s="17" t="s">
        <v>45</v>
      </c>
      <c r="E297" s="17" t="s">
        <v>45</v>
      </c>
      <c r="F297" s="17" t="s">
        <v>45</v>
      </c>
      <c r="G297" s="17" t="s">
        <v>45</v>
      </c>
      <c r="H297" s="17" t="s">
        <v>45</v>
      </c>
      <c r="I297" s="17" t="s">
        <v>45</v>
      </c>
      <c r="J297" s="17" t="s">
        <v>18</v>
      </c>
      <c r="K297" s="18" t="s">
        <v>52</v>
      </c>
      <c r="L297" s="18" t="s">
        <v>45</v>
      </c>
      <c r="M297" s="18" t="s">
        <v>45</v>
      </c>
      <c r="N297" s="18" t="s">
        <v>45</v>
      </c>
      <c r="O297" s="18" t="s">
        <v>45</v>
      </c>
      <c r="P297" s="18" t="s">
        <v>45</v>
      </c>
      <c r="Q297" s="29" t="s">
        <v>45</v>
      </c>
      <c r="R297" s="29" t="s">
        <v>45</v>
      </c>
      <c r="S297" s="29" t="s">
        <v>45</v>
      </c>
      <c r="T297" s="29" t="s">
        <v>52</v>
      </c>
      <c r="U297" s="29" t="s">
        <v>45</v>
      </c>
      <c r="V297" s="29" t="s">
        <v>45</v>
      </c>
      <c r="W297" s="29" t="s">
        <v>52</v>
      </c>
      <c r="X297" s="29" t="s">
        <v>45</v>
      </c>
      <c r="Y297" s="29" t="s">
        <v>45</v>
      </c>
      <c r="Z297" s="29" t="s">
        <v>52</v>
      </c>
      <c r="AA297" s="29" t="s">
        <v>45</v>
      </c>
      <c r="AB297" s="29" t="s">
        <v>45</v>
      </c>
      <c r="AC297" s="29" t="s">
        <v>45</v>
      </c>
      <c r="AD297" s="29" t="s">
        <v>45</v>
      </c>
      <c r="AE297" s="29" t="s">
        <v>52</v>
      </c>
      <c r="AF297" s="29" t="s">
        <v>45</v>
      </c>
      <c r="AG297" s="29" t="s">
        <v>45</v>
      </c>
      <c r="AH297" s="29" t="s">
        <v>45</v>
      </c>
      <c r="AI297" s="29" t="s">
        <v>52</v>
      </c>
      <c r="AJ297" s="29" t="s">
        <v>45</v>
      </c>
      <c r="AK297" s="29" t="s">
        <v>45</v>
      </c>
      <c r="AL297" s="29" t="s">
        <v>52</v>
      </c>
      <c r="AM297" s="29" t="s">
        <v>45</v>
      </c>
      <c r="AN297" s="29" t="s">
        <v>45</v>
      </c>
      <c r="AO297" s="29" t="s">
        <v>45</v>
      </c>
      <c r="AP297" s="29" t="s">
        <v>45</v>
      </c>
      <c r="AQ297" s="29" t="s">
        <v>45</v>
      </c>
      <c r="AR297" s="29" t="s">
        <v>45</v>
      </c>
    </row>
    <row r="298" spans="1:44" ht="15.75" customHeight="1" x14ac:dyDescent="0.2">
      <c r="A298" s="17" t="s">
        <v>1031</v>
      </c>
      <c r="B298" s="17" t="s">
        <v>1032</v>
      </c>
      <c r="C298" s="17" t="s">
        <v>1033</v>
      </c>
      <c r="D298" s="17" t="s">
        <v>45</v>
      </c>
      <c r="E298" s="17" t="s">
        <v>45</v>
      </c>
      <c r="F298" s="17" t="s">
        <v>45</v>
      </c>
      <c r="G298" s="17" t="s">
        <v>45</v>
      </c>
      <c r="H298" s="17" t="s">
        <v>45</v>
      </c>
      <c r="I298" s="17" t="s">
        <v>45</v>
      </c>
      <c r="J298" s="17" t="s">
        <v>18</v>
      </c>
      <c r="K298" s="18" t="s">
        <v>46</v>
      </c>
      <c r="L298" s="19" t="s">
        <v>47</v>
      </c>
      <c r="M298" s="19" t="s">
        <v>48</v>
      </c>
      <c r="N298" s="18" t="s">
        <v>80</v>
      </c>
      <c r="O298" s="18" t="s">
        <v>45</v>
      </c>
      <c r="P298" s="18" t="s">
        <v>45</v>
      </c>
      <c r="Q298" s="29" t="s">
        <v>45</v>
      </c>
      <c r="R298" s="29" t="s">
        <v>45</v>
      </c>
      <c r="S298" s="29" t="s">
        <v>248</v>
      </c>
      <c r="T298" s="29" t="s">
        <v>52</v>
      </c>
      <c r="U298" s="29" t="s">
        <v>45</v>
      </c>
      <c r="V298" s="29" t="s">
        <v>45</v>
      </c>
      <c r="W298" s="29" t="s">
        <v>52</v>
      </c>
      <c r="X298" s="29" t="s">
        <v>45</v>
      </c>
      <c r="Y298" s="29" t="s">
        <v>45</v>
      </c>
      <c r="Z298" s="29" t="s">
        <v>52</v>
      </c>
      <c r="AA298" s="29" t="s">
        <v>45</v>
      </c>
      <c r="AB298" s="29" t="s">
        <v>45</v>
      </c>
      <c r="AC298" s="29" t="s">
        <v>45</v>
      </c>
      <c r="AD298" s="29" t="s">
        <v>45</v>
      </c>
      <c r="AE298" s="29" t="s">
        <v>52</v>
      </c>
      <c r="AF298" s="29" t="s">
        <v>45</v>
      </c>
      <c r="AG298" s="29" t="s">
        <v>45</v>
      </c>
      <c r="AH298" s="29" t="s">
        <v>45</v>
      </c>
      <c r="AI298" s="29" t="s">
        <v>52</v>
      </c>
      <c r="AJ298" s="29" t="s">
        <v>45</v>
      </c>
      <c r="AK298" s="29" t="s">
        <v>45</v>
      </c>
      <c r="AL298" s="29" t="s">
        <v>52</v>
      </c>
      <c r="AM298" s="29" t="s">
        <v>45</v>
      </c>
      <c r="AN298" s="29" t="s">
        <v>45</v>
      </c>
      <c r="AO298" s="29" t="s">
        <v>45</v>
      </c>
      <c r="AP298" s="29" t="s">
        <v>45</v>
      </c>
      <c r="AQ298" s="29" t="s">
        <v>45</v>
      </c>
      <c r="AR298" s="29" t="s">
        <v>45</v>
      </c>
    </row>
    <row r="299" spans="1:44" ht="15.75" customHeight="1" x14ac:dyDescent="0.2">
      <c r="A299" s="17" t="s">
        <v>1034</v>
      </c>
      <c r="B299" s="17" t="s">
        <v>1035</v>
      </c>
      <c r="C299" s="17" t="s">
        <v>1036</v>
      </c>
      <c r="D299" s="17" t="s">
        <v>45</v>
      </c>
      <c r="E299" s="17" t="s">
        <v>45</v>
      </c>
      <c r="F299" s="17" t="s">
        <v>45</v>
      </c>
      <c r="G299" s="17" t="s">
        <v>45</v>
      </c>
      <c r="H299" s="17" t="s">
        <v>45</v>
      </c>
      <c r="I299" s="17" t="s">
        <v>45</v>
      </c>
      <c r="J299" s="17" t="s">
        <v>18</v>
      </c>
      <c r="K299" s="18" t="s">
        <v>46</v>
      </c>
      <c r="L299" s="19" t="s">
        <v>47</v>
      </c>
      <c r="M299" s="19" t="s">
        <v>47</v>
      </c>
      <c r="N299" s="18" t="s">
        <v>80</v>
      </c>
      <c r="O299" s="18" t="s">
        <v>45</v>
      </c>
      <c r="P299" s="18" t="s">
        <v>45</v>
      </c>
      <c r="Q299" s="29" t="s">
        <v>45</v>
      </c>
      <c r="R299" s="29" t="s">
        <v>45</v>
      </c>
      <c r="S299" s="29" t="s">
        <v>153</v>
      </c>
      <c r="T299" s="29" t="s">
        <v>52</v>
      </c>
      <c r="U299" s="29" t="s">
        <v>45</v>
      </c>
      <c r="V299" s="29" t="s">
        <v>45</v>
      </c>
      <c r="W299" s="29" t="s">
        <v>52</v>
      </c>
      <c r="X299" s="29" t="s">
        <v>45</v>
      </c>
      <c r="Y299" s="29" t="s">
        <v>45</v>
      </c>
      <c r="Z299" s="29" t="s">
        <v>52</v>
      </c>
      <c r="AA299" s="29" t="s">
        <v>45</v>
      </c>
      <c r="AB299" s="29" t="s">
        <v>45</v>
      </c>
      <c r="AC299" s="29" t="s">
        <v>45</v>
      </c>
      <c r="AD299" s="29" t="s">
        <v>45</v>
      </c>
      <c r="AE299" s="29" t="s">
        <v>52</v>
      </c>
      <c r="AF299" s="29" t="s">
        <v>45</v>
      </c>
      <c r="AG299" s="29" t="s">
        <v>45</v>
      </c>
      <c r="AH299" s="29" t="s">
        <v>45</v>
      </c>
      <c r="AI299" s="29" t="s">
        <v>52</v>
      </c>
      <c r="AJ299" s="29" t="s">
        <v>45</v>
      </c>
      <c r="AK299" s="29" t="s">
        <v>45</v>
      </c>
      <c r="AL299" s="29" t="s">
        <v>52</v>
      </c>
      <c r="AM299" s="29" t="s">
        <v>45</v>
      </c>
      <c r="AN299" s="29" t="s">
        <v>45</v>
      </c>
      <c r="AO299" s="29" t="s">
        <v>45</v>
      </c>
      <c r="AP299" s="29" t="s">
        <v>45</v>
      </c>
      <c r="AQ299" s="29" t="s">
        <v>45</v>
      </c>
      <c r="AR299" s="29" t="s">
        <v>45</v>
      </c>
    </row>
    <row r="300" spans="1:44" ht="15.75" customHeight="1" x14ac:dyDescent="0.2">
      <c r="A300" s="17" t="s">
        <v>1037</v>
      </c>
      <c r="B300" s="17" t="s">
        <v>1038</v>
      </c>
      <c r="C300" s="17" t="s">
        <v>1039</v>
      </c>
      <c r="D300" s="17" t="s">
        <v>45</v>
      </c>
      <c r="E300" s="17" t="s">
        <v>45</v>
      </c>
      <c r="F300" s="17" t="s">
        <v>45</v>
      </c>
      <c r="G300" s="17" t="s">
        <v>45</v>
      </c>
      <c r="H300" s="17" t="s">
        <v>45</v>
      </c>
      <c r="I300" s="17" t="s">
        <v>45</v>
      </c>
      <c r="J300" s="17" t="s">
        <v>18</v>
      </c>
      <c r="K300" s="18" t="s">
        <v>46</v>
      </c>
      <c r="L300" s="19" t="s">
        <v>47</v>
      </c>
      <c r="M300" s="19" t="s">
        <v>47</v>
      </c>
      <c r="N300" s="18" t="s">
        <v>80</v>
      </c>
      <c r="O300" s="18" t="s">
        <v>45</v>
      </c>
      <c r="P300" s="18" t="s">
        <v>45</v>
      </c>
      <c r="Q300" s="29" t="s">
        <v>45</v>
      </c>
      <c r="R300" s="29" t="s">
        <v>45</v>
      </c>
      <c r="S300" s="29" t="s">
        <v>153</v>
      </c>
      <c r="T300" s="29" t="s">
        <v>52</v>
      </c>
      <c r="U300" s="29" t="s">
        <v>45</v>
      </c>
      <c r="V300" s="29" t="s">
        <v>45</v>
      </c>
      <c r="W300" s="29" t="s">
        <v>52</v>
      </c>
      <c r="X300" s="29" t="s">
        <v>45</v>
      </c>
      <c r="Y300" s="29" t="s">
        <v>45</v>
      </c>
      <c r="Z300" s="29" t="s">
        <v>52</v>
      </c>
      <c r="AA300" s="29" t="s">
        <v>45</v>
      </c>
      <c r="AB300" s="29" t="s">
        <v>45</v>
      </c>
      <c r="AC300" s="29" t="s">
        <v>45</v>
      </c>
      <c r="AD300" s="29" t="s">
        <v>45</v>
      </c>
      <c r="AE300" s="29" t="s">
        <v>52</v>
      </c>
      <c r="AF300" s="29" t="s">
        <v>45</v>
      </c>
      <c r="AG300" s="29" t="s">
        <v>45</v>
      </c>
      <c r="AH300" s="29" t="s">
        <v>45</v>
      </c>
      <c r="AI300" s="29" t="s">
        <v>52</v>
      </c>
      <c r="AJ300" s="29" t="s">
        <v>45</v>
      </c>
      <c r="AK300" s="29" t="s">
        <v>45</v>
      </c>
      <c r="AL300" s="29" t="s">
        <v>52</v>
      </c>
      <c r="AM300" s="29" t="s">
        <v>45</v>
      </c>
      <c r="AN300" s="29" t="s">
        <v>45</v>
      </c>
      <c r="AO300" s="29" t="s">
        <v>45</v>
      </c>
      <c r="AP300" s="29" t="s">
        <v>45</v>
      </c>
      <c r="AQ300" s="29" t="s">
        <v>45</v>
      </c>
      <c r="AR300" s="29" t="s">
        <v>45</v>
      </c>
    </row>
    <row r="301" spans="1:44" ht="15.75" customHeight="1" x14ac:dyDescent="0.2">
      <c r="A301" s="17" t="s">
        <v>1040</v>
      </c>
      <c r="B301" s="17" t="s">
        <v>1041</v>
      </c>
      <c r="C301" s="17" t="s">
        <v>1042</v>
      </c>
      <c r="D301" s="17" t="s">
        <v>45</v>
      </c>
      <c r="E301" s="17" t="s">
        <v>45</v>
      </c>
      <c r="F301" s="17" t="s">
        <v>45</v>
      </c>
      <c r="G301" s="17" t="s">
        <v>45</v>
      </c>
      <c r="H301" s="17" t="s">
        <v>45</v>
      </c>
      <c r="I301" s="17" t="s">
        <v>45</v>
      </c>
      <c r="J301" s="17" t="s">
        <v>18</v>
      </c>
      <c r="K301" s="18" t="s">
        <v>46</v>
      </c>
      <c r="L301" s="19" t="s">
        <v>47</v>
      </c>
      <c r="M301" s="19" t="s">
        <v>47</v>
      </c>
      <c r="N301" s="18" t="s">
        <v>80</v>
      </c>
      <c r="O301" s="18" t="s">
        <v>45</v>
      </c>
      <c r="P301" s="18" t="s">
        <v>45</v>
      </c>
      <c r="Q301" s="29" t="s">
        <v>45</v>
      </c>
      <c r="R301" s="29" t="s">
        <v>45</v>
      </c>
      <c r="S301" s="29" t="s">
        <v>135</v>
      </c>
      <c r="T301" s="29" t="s">
        <v>52</v>
      </c>
      <c r="U301" s="29" t="s">
        <v>45</v>
      </c>
      <c r="V301" s="29" t="s">
        <v>45</v>
      </c>
      <c r="W301" s="29" t="s">
        <v>52</v>
      </c>
      <c r="X301" s="29" t="s">
        <v>45</v>
      </c>
      <c r="Y301" s="29" t="s">
        <v>45</v>
      </c>
      <c r="Z301" s="29" t="s">
        <v>52</v>
      </c>
      <c r="AA301" s="29" t="s">
        <v>45</v>
      </c>
      <c r="AB301" s="29" t="s">
        <v>45</v>
      </c>
      <c r="AC301" s="29" t="s">
        <v>45</v>
      </c>
      <c r="AD301" s="29" t="s">
        <v>45</v>
      </c>
      <c r="AE301" s="29" t="s">
        <v>52</v>
      </c>
      <c r="AF301" s="29" t="s">
        <v>45</v>
      </c>
      <c r="AG301" s="29" t="s">
        <v>45</v>
      </c>
      <c r="AH301" s="29" t="s">
        <v>45</v>
      </c>
      <c r="AI301" s="29" t="s">
        <v>52</v>
      </c>
      <c r="AJ301" s="29" t="s">
        <v>45</v>
      </c>
      <c r="AK301" s="29" t="s">
        <v>45</v>
      </c>
      <c r="AL301" s="29" t="s">
        <v>52</v>
      </c>
      <c r="AM301" s="29" t="s">
        <v>45</v>
      </c>
      <c r="AN301" s="29" t="s">
        <v>45</v>
      </c>
      <c r="AO301" s="29" t="s">
        <v>45</v>
      </c>
      <c r="AP301" s="29" t="s">
        <v>45</v>
      </c>
      <c r="AQ301" s="29" t="s">
        <v>45</v>
      </c>
      <c r="AR301" s="29" t="s">
        <v>45</v>
      </c>
    </row>
    <row r="302" spans="1:44" ht="15.75" customHeight="1" x14ac:dyDescent="0.2">
      <c r="A302" s="17" t="s">
        <v>1043</v>
      </c>
      <c r="B302" s="17" t="s">
        <v>1044</v>
      </c>
      <c r="C302" s="33" t="s">
        <v>1045</v>
      </c>
      <c r="D302" s="17" t="s">
        <v>45</v>
      </c>
      <c r="E302" s="17" t="s">
        <v>45</v>
      </c>
      <c r="F302" s="17" t="s">
        <v>45</v>
      </c>
      <c r="G302" s="17" t="s">
        <v>45</v>
      </c>
      <c r="H302" s="17" t="s">
        <v>45</v>
      </c>
      <c r="I302" s="17" t="s">
        <v>45</v>
      </c>
      <c r="J302" s="17" t="s">
        <v>18</v>
      </c>
      <c r="K302" s="18" t="s">
        <v>46</v>
      </c>
      <c r="L302" s="19" t="s">
        <v>47</v>
      </c>
      <c r="M302" s="19" t="s">
        <v>47</v>
      </c>
      <c r="N302" s="18" t="s">
        <v>45</v>
      </c>
      <c r="O302" s="18" t="s">
        <v>45</v>
      </c>
      <c r="P302" s="18" t="s">
        <v>128</v>
      </c>
      <c r="Q302" s="29" t="s">
        <v>45</v>
      </c>
      <c r="R302" s="29" t="s">
        <v>45</v>
      </c>
      <c r="S302" s="29" t="s">
        <v>81</v>
      </c>
      <c r="T302" s="29" t="s">
        <v>52</v>
      </c>
      <c r="U302" s="29" t="s">
        <v>45</v>
      </c>
      <c r="V302" s="29" t="s">
        <v>45</v>
      </c>
      <c r="W302" s="29" t="s">
        <v>52</v>
      </c>
      <c r="X302" s="29" t="s">
        <v>45</v>
      </c>
      <c r="Y302" s="29" t="s">
        <v>45</v>
      </c>
      <c r="Z302" s="29" t="s">
        <v>52</v>
      </c>
      <c r="AA302" s="29" t="s">
        <v>45</v>
      </c>
      <c r="AB302" s="29" t="s">
        <v>45</v>
      </c>
      <c r="AC302" s="29" t="s">
        <v>45</v>
      </c>
      <c r="AD302" s="29" t="s">
        <v>45</v>
      </c>
      <c r="AE302" s="29" t="s">
        <v>52</v>
      </c>
      <c r="AF302" s="29" t="s">
        <v>45</v>
      </c>
      <c r="AG302" s="29" t="s">
        <v>45</v>
      </c>
      <c r="AH302" s="29" t="s">
        <v>45</v>
      </c>
      <c r="AI302" s="29" t="s">
        <v>52</v>
      </c>
      <c r="AJ302" s="29" t="s">
        <v>45</v>
      </c>
      <c r="AK302" s="29" t="s">
        <v>45</v>
      </c>
      <c r="AL302" s="29" t="s">
        <v>52</v>
      </c>
      <c r="AM302" s="29" t="s">
        <v>45</v>
      </c>
      <c r="AN302" s="29" t="s">
        <v>45</v>
      </c>
      <c r="AO302" s="29" t="s">
        <v>45</v>
      </c>
      <c r="AP302" s="29" t="s">
        <v>45</v>
      </c>
      <c r="AQ302" s="29" t="s">
        <v>45</v>
      </c>
      <c r="AR302" s="29" t="s">
        <v>45</v>
      </c>
    </row>
    <row r="303" spans="1:44" ht="15.75" customHeight="1" x14ac:dyDescent="0.2">
      <c r="A303" s="17" t="s">
        <v>1046</v>
      </c>
      <c r="B303" s="17" t="s">
        <v>1047</v>
      </c>
      <c r="C303" s="17" t="s">
        <v>1048</v>
      </c>
      <c r="D303" s="17" t="s">
        <v>45</v>
      </c>
      <c r="E303" s="17" t="s">
        <v>45</v>
      </c>
      <c r="F303" s="17" t="s">
        <v>45</v>
      </c>
      <c r="G303" s="17" t="s">
        <v>45</v>
      </c>
      <c r="H303" s="17" t="s">
        <v>45</v>
      </c>
      <c r="I303" s="17" t="s">
        <v>45</v>
      </c>
      <c r="J303" s="17" t="s">
        <v>18</v>
      </c>
      <c r="K303" s="18" t="s">
        <v>46</v>
      </c>
      <c r="L303" s="19" t="s">
        <v>47</v>
      </c>
      <c r="M303" s="19" t="s">
        <v>47</v>
      </c>
      <c r="N303" s="18" t="s">
        <v>80</v>
      </c>
      <c r="O303" s="18" t="s">
        <v>45</v>
      </c>
      <c r="P303" s="18" t="s">
        <v>45</v>
      </c>
      <c r="Q303" s="29" t="s">
        <v>45</v>
      </c>
      <c r="R303" s="29" t="s">
        <v>45</v>
      </c>
      <c r="S303" s="29" t="s">
        <v>51</v>
      </c>
      <c r="T303" s="29" t="s">
        <v>52</v>
      </c>
      <c r="U303" s="29" t="s">
        <v>45</v>
      </c>
      <c r="V303" s="29" t="s">
        <v>45</v>
      </c>
      <c r="W303" s="29" t="s">
        <v>52</v>
      </c>
      <c r="X303" s="29" t="s">
        <v>45</v>
      </c>
      <c r="Y303" s="29" t="s">
        <v>45</v>
      </c>
      <c r="Z303" s="29" t="s">
        <v>52</v>
      </c>
      <c r="AA303" s="29" t="s">
        <v>45</v>
      </c>
      <c r="AB303" s="29" t="s">
        <v>45</v>
      </c>
      <c r="AC303" s="29" t="s">
        <v>45</v>
      </c>
      <c r="AD303" s="29" t="s">
        <v>45</v>
      </c>
      <c r="AE303" s="29" t="s">
        <v>52</v>
      </c>
      <c r="AF303" s="29" t="s">
        <v>45</v>
      </c>
      <c r="AG303" s="29" t="s">
        <v>45</v>
      </c>
      <c r="AH303" s="29" t="s">
        <v>45</v>
      </c>
      <c r="AI303" s="29" t="s">
        <v>52</v>
      </c>
      <c r="AJ303" s="29" t="s">
        <v>45</v>
      </c>
      <c r="AK303" s="29" t="s">
        <v>45</v>
      </c>
      <c r="AL303" s="29" t="s">
        <v>52</v>
      </c>
      <c r="AM303" s="29" t="s">
        <v>45</v>
      </c>
      <c r="AN303" s="29" t="s">
        <v>45</v>
      </c>
      <c r="AO303" s="29" t="s">
        <v>45</v>
      </c>
      <c r="AP303" s="29" t="s">
        <v>45</v>
      </c>
      <c r="AQ303" s="29" t="s">
        <v>45</v>
      </c>
      <c r="AR303" s="29" t="s">
        <v>45</v>
      </c>
    </row>
    <row r="304" spans="1:44" ht="15.75" customHeight="1" x14ac:dyDescent="0.2">
      <c r="A304" s="17" t="s">
        <v>1049</v>
      </c>
      <c r="B304" s="17" t="s">
        <v>1050</v>
      </c>
      <c r="C304" s="33" t="s">
        <v>1051</v>
      </c>
      <c r="D304" s="17" t="s">
        <v>45</v>
      </c>
      <c r="E304" s="17" t="s">
        <v>45</v>
      </c>
      <c r="F304" s="17" t="s">
        <v>45</v>
      </c>
      <c r="G304" s="17" t="s">
        <v>45</v>
      </c>
      <c r="H304" s="17" t="s">
        <v>45</v>
      </c>
      <c r="I304" s="17" t="s">
        <v>45</v>
      </c>
      <c r="J304" s="17" t="s">
        <v>18</v>
      </c>
      <c r="K304" s="18" t="s">
        <v>46</v>
      </c>
      <c r="L304" s="19" t="s">
        <v>47</v>
      </c>
      <c r="M304" s="19" t="s">
        <v>47</v>
      </c>
      <c r="N304" s="18" t="s">
        <v>80</v>
      </c>
      <c r="O304" s="18" t="s">
        <v>45</v>
      </c>
      <c r="P304" s="18" t="s">
        <v>45</v>
      </c>
      <c r="Q304" s="29" t="s">
        <v>45</v>
      </c>
      <c r="R304" s="29" t="s">
        <v>45</v>
      </c>
      <c r="S304" s="29" t="s">
        <v>197</v>
      </c>
      <c r="T304" s="29" t="s">
        <v>52</v>
      </c>
      <c r="U304" s="29" t="s">
        <v>45</v>
      </c>
      <c r="V304" s="29" t="s">
        <v>45</v>
      </c>
      <c r="W304" s="29" t="s">
        <v>52</v>
      </c>
      <c r="X304" s="29" t="s">
        <v>45</v>
      </c>
      <c r="Y304" s="29" t="s">
        <v>45</v>
      </c>
      <c r="Z304" s="29" t="s">
        <v>52</v>
      </c>
      <c r="AA304" s="29" t="s">
        <v>45</v>
      </c>
      <c r="AB304" s="29" t="s">
        <v>45</v>
      </c>
      <c r="AC304" s="29" t="s">
        <v>45</v>
      </c>
      <c r="AD304" s="29" t="s">
        <v>45</v>
      </c>
      <c r="AE304" s="29" t="s">
        <v>52</v>
      </c>
      <c r="AF304" s="29" t="s">
        <v>45</v>
      </c>
      <c r="AG304" s="29" t="s">
        <v>45</v>
      </c>
      <c r="AH304" s="29" t="s">
        <v>45</v>
      </c>
      <c r="AI304" s="29" t="s">
        <v>52</v>
      </c>
      <c r="AJ304" s="29" t="s">
        <v>45</v>
      </c>
      <c r="AK304" s="29" t="s">
        <v>45</v>
      </c>
      <c r="AL304" s="29" t="s">
        <v>52</v>
      </c>
      <c r="AM304" s="29" t="s">
        <v>45</v>
      </c>
      <c r="AN304" s="29" t="s">
        <v>45</v>
      </c>
      <c r="AO304" s="29" t="s">
        <v>45</v>
      </c>
      <c r="AP304" s="29" t="s">
        <v>45</v>
      </c>
      <c r="AQ304" s="29" t="s">
        <v>45</v>
      </c>
      <c r="AR304" s="29" t="s">
        <v>45</v>
      </c>
    </row>
    <row r="305" spans="1:44" ht="15.75" customHeight="1" x14ac:dyDescent="0.2">
      <c r="A305" s="17" t="s">
        <v>1052</v>
      </c>
      <c r="B305" s="17" t="s">
        <v>1053</v>
      </c>
      <c r="C305" s="33" t="s">
        <v>1054</v>
      </c>
      <c r="D305" s="17" t="s">
        <v>45</v>
      </c>
      <c r="E305" s="17" t="s">
        <v>45</v>
      </c>
      <c r="F305" s="17" t="s">
        <v>45</v>
      </c>
      <c r="G305" s="17" t="s">
        <v>45</v>
      </c>
      <c r="H305" s="17" t="s">
        <v>45</v>
      </c>
      <c r="I305" s="17" t="s">
        <v>45</v>
      </c>
      <c r="J305" s="17" t="s">
        <v>18</v>
      </c>
      <c r="K305" s="18" t="s">
        <v>46</v>
      </c>
      <c r="L305" s="19" t="s">
        <v>47</v>
      </c>
      <c r="M305" s="19" t="s">
        <v>47</v>
      </c>
      <c r="N305" s="18" t="s">
        <v>80</v>
      </c>
      <c r="O305" s="18" t="s">
        <v>45</v>
      </c>
      <c r="P305" s="18" t="s">
        <v>45</v>
      </c>
      <c r="Q305" s="29" t="s">
        <v>45</v>
      </c>
      <c r="R305" s="29" t="s">
        <v>45</v>
      </c>
      <c r="S305" s="29" t="s">
        <v>135</v>
      </c>
      <c r="T305" s="29" t="s">
        <v>52</v>
      </c>
      <c r="U305" s="29" t="s">
        <v>45</v>
      </c>
      <c r="V305" s="29" t="s">
        <v>45</v>
      </c>
      <c r="W305" s="29" t="s">
        <v>52</v>
      </c>
      <c r="X305" s="29" t="s">
        <v>45</v>
      </c>
      <c r="Y305" s="29" t="s">
        <v>45</v>
      </c>
      <c r="Z305" s="29" t="s">
        <v>52</v>
      </c>
      <c r="AA305" s="29" t="s">
        <v>45</v>
      </c>
      <c r="AB305" s="29" t="s">
        <v>45</v>
      </c>
      <c r="AC305" s="29" t="s">
        <v>45</v>
      </c>
      <c r="AD305" s="29" t="s">
        <v>45</v>
      </c>
      <c r="AE305" s="29" t="s">
        <v>52</v>
      </c>
      <c r="AF305" s="29" t="s">
        <v>45</v>
      </c>
      <c r="AG305" s="29" t="s">
        <v>45</v>
      </c>
      <c r="AH305" s="29" t="s">
        <v>45</v>
      </c>
      <c r="AI305" s="29" t="s">
        <v>52</v>
      </c>
      <c r="AJ305" s="29" t="s">
        <v>45</v>
      </c>
      <c r="AK305" s="29" t="s">
        <v>45</v>
      </c>
      <c r="AL305" s="29" t="s">
        <v>52</v>
      </c>
      <c r="AM305" s="29" t="s">
        <v>45</v>
      </c>
      <c r="AN305" s="29" t="s">
        <v>45</v>
      </c>
      <c r="AO305" s="29" t="s">
        <v>45</v>
      </c>
      <c r="AP305" s="29" t="s">
        <v>45</v>
      </c>
      <c r="AQ305" s="29" t="s">
        <v>45</v>
      </c>
      <c r="AR305" s="29" t="s">
        <v>45</v>
      </c>
    </row>
    <row r="306" spans="1:44" ht="15.75" customHeight="1" x14ac:dyDescent="0.2">
      <c r="A306" s="17" t="s">
        <v>1055</v>
      </c>
      <c r="B306" s="17" t="s">
        <v>1056</v>
      </c>
      <c r="C306" s="17" t="s">
        <v>1057</v>
      </c>
      <c r="D306" s="17" t="s">
        <v>45</v>
      </c>
      <c r="E306" s="17" t="s">
        <v>45</v>
      </c>
      <c r="F306" s="17" t="s">
        <v>45</v>
      </c>
      <c r="G306" s="17" t="s">
        <v>45</v>
      </c>
      <c r="H306" s="17" t="s">
        <v>45</v>
      </c>
      <c r="I306" s="17" t="s">
        <v>45</v>
      </c>
      <c r="J306" s="17" t="s">
        <v>18</v>
      </c>
      <c r="K306" s="18" t="s">
        <v>46</v>
      </c>
      <c r="L306" s="19" t="s">
        <v>47</v>
      </c>
      <c r="M306" s="19" t="s">
        <v>47</v>
      </c>
      <c r="N306" s="18" t="s">
        <v>80</v>
      </c>
      <c r="O306" s="18" t="s">
        <v>45</v>
      </c>
      <c r="P306" s="18" t="s">
        <v>45</v>
      </c>
      <c r="Q306" s="29" t="s">
        <v>45</v>
      </c>
      <c r="R306" s="29" t="s">
        <v>45</v>
      </c>
      <c r="S306" s="29" t="s">
        <v>64</v>
      </c>
      <c r="T306" s="29" t="s">
        <v>52</v>
      </c>
      <c r="U306" s="29" t="s">
        <v>45</v>
      </c>
      <c r="V306" s="29" t="s">
        <v>45</v>
      </c>
      <c r="W306" s="29" t="s">
        <v>52</v>
      </c>
      <c r="X306" s="29" t="s">
        <v>45</v>
      </c>
      <c r="Y306" s="29" t="s">
        <v>45</v>
      </c>
      <c r="Z306" s="29" t="s">
        <v>52</v>
      </c>
      <c r="AA306" s="29" t="s">
        <v>45</v>
      </c>
      <c r="AB306" s="29" t="s">
        <v>45</v>
      </c>
      <c r="AC306" s="29" t="s">
        <v>45</v>
      </c>
      <c r="AD306" s="29" t="s">
        <v>45</v>
      </c>
      <c r="AE306" s="29" t="s">
        <v>52</v>
      </c>
      <c r="AF306" s="29" t="s">
        <v>45</v>
      </c>
      <c r="AG306" s="29" t="s">
        <v>45</v>
      </c>
      <c r="AH306" s="29" t="s">
        <v>45</v>
      </c>
      <c r="AI306" s="29" t="s">
        <v>52</v>
      </c>
      <c r="AJ306" s="29" t="s">
        <v>45</v>
      </c>
      <c r="AK306" s="29" t="s">
        <v>45</v>
      </c>
      <c r="AL306" s="29" t="s">
        <v>52</v>
      </c>
      <c r="AM306" s="29" t="s">
        <v>45</v>
      </c>
      <c r="AN306" s="29" t="s">
        <v>45</v>
      </c>
      <c r="AO306" s="29" t="s">
        <v>45</v>
      </c>
      <c r="AP306" s="29" t="s">
        <v>45</v>
      </c>
      <c r="AQ306" s="29" t="s">
        <v>45</v>
      </c>
      <c r="AR306" s="29" t="s">
        <v>45</v>
      </c>
    </row>
    <row r="307" spans="1:44" ht="15.75" customHeight="1" x14ac:dyDescent="0.2">
      <c r="A307" s="17" t="s">
        <v>1058</v>
      </c>
      <c r="B307" s="17" t="s">
        <v>1059</v>
      </c>
      <c r="C307" s="17" t="s">
        <v>1060</v>
      </c>
      <c r="D307" s="17" t="s">
        <v>45</v>
      </c>
      <c r="E307" s="17" t="s">
        <v>45</v>
      </c>
      <c r="F307" s="17" t="s">
        <v>45</v>
      </c>
      <c r="G307" s="17" t="s">
        <v>45</v>
      </c>
      <c r="H307" s="17" t="s">
        <v>45</v>
      </c>
      <c r="I307" s="17" t="s">
        <v>45</v>
      </c>
      <c r="J307" s="17" t="s">
        <v>18</v>
      </c>
      <c r="K307" s="18" t="s">
        <v>46</v>
      </c>
      <c r="L307" s="19" t="s">
        <v>48</v>
      </c>
      <c r="M307" s="18" t="s">
        <v>45</v>
      </c>
      <c r="N307" s="18" t="s">
        <v>475</v>
      </c>
      <c r="O307" s="18" t="s">
        <v>1061</v>
      </c>
      <c r="P307" s="18" t="s">
        <v>1061</v>
      </c>
      <c r="Q307" s="29" t="s">
        <v>45</v>
      </c>
      <c r="R307" s="29" t="s">
        <v>45</v>
      </c>
      <c r="S307" s="29" t="s">
        <v>105</v>
      </c>
      <c r="T307" s="29" t="s">
        <v>52</v>
      </c>
      <c r="U307" s="29" t="s">
        <v>45</v>
      </c>
      <c r="V307" s="29" t="s">
        <v>45</v>
      </c>
      <c r="W307" s="29" t="s">
        <v>52</v>
      </c>
      <c r="X307" s="29" t="s">
        <v>45</v>
      </c>
      <c r="Y307" s="29" t="s">
        <v>45</v>
      </c>
      <c r="Z307" s="29" t="s">
        <v>52</v>
      </c>
      <c r="AA307" s="29" t="s">
        <v>45</v>
      </c>
      <c r="AB307" s="29" t="s">
        <v>45</v>
      </c>
      <c r="AC307" s="29" t="s">
        <v>45</v>
      </c>
      <c r="AD307" s="29" t="s">
        <v>45</v>
      </c>
      <c r="AE307" s="29" t="s">
        <v>52</v>
      </c>
      <c r="AF307" s="29" t="s">
        <v>45</v>
      </c>
      <c r="AG307" s="29" t="s">
        <v>45</v>
      </c>
      <c r="AH307" s="29" t="s">
        <v>45</v>
      </c>
      <c r="AI307" s="29" t="s">
        <v>52</v>
      </c>
      <c r="AJ307" s="29" t="s">
        <v>45</v>
      </c>
      <c r="AK307" s="29" t="s">
        <v>45</v>
      </c>
      <c r="AL307" s="29" t="s">
        <v>52</v>
      </c>
      <c r="AM307" s="29" t="s">
        <v>45</v>
      </c>
      <c r="AN307" s="29" t="s">
        <v>45</v>
      </c>
      <c r="AO307" s="29" t="s">
        <v>45</v>
      </c>
      <c r="AP307" s="29" t="s">
        <v>45</v>
      </c>
      <c r="AQ307" s="29" t="s">
        <v>45</v>
      </c>
      <c r="AR307" s="29" t="s">
        <v>45</v>
      </c>
    </row>
    <row r="308" spans="1:44" ht="15.75" customHeight="1" x14ac:dyDescent="0.2">
      <c r="A308" s="17" t="s">
        <v>45</v>
      </c>
      <c r="B308" s="17" t="s">
        <v>45</v>
      </c>
      <c r="C308" s="17" t="s">
        <v>1062</v>
      </c>
      <c r="D308" s="17" t="s">
        <v>45</v>
      </c>
      <c r="E308" s="17" t="s">
        <v>45</v>
      </c>
      <c r="F308" s="17" t="s">
        <v>45</v>
      </c>
      <c r="G308" s="17" t="s">
        <v>45</v>
      </c>
      <c r="H308" s="17" t="s">
        <v>45</v>
      </c>
      <c r="I308" s="17" t="s">
        <v>45</v>
      </c>
      <c r="J308" s="17" t="s">
        <v>18</v>
      </c>
      <c r="K308" s="18" t="s">
        <v>52</v>
      </c>
      <c r="L308" s="18" t="s">
        <v>45</v>
      </c>
      <c r="M308" s="18" t="s">
        <v>45</v>
      </c>
      <c r="N308" s="18" t="s">
        <v>45</v>
      </c>
      <c r="O308" s="18" t="s">
        <v>45</v>
      </c>
      <c r="P308" s="18" t="s">
        <v>45</v>
      </c>
      <c r="Q308" s="29" t="s">
        <v>45</v>
      </c>
      <c r="R308" s="29" t="s">
        <v>45</v>
      </c>
      <c r="S308" s="29" t="s">
        <v>45</v>
      </c>
      <c r="T308" s="29" t="s">
        <v>52</v>
      </c>
      <c r="U308" s="29" t="s">
        <v>45</v>
      </c>
      <c r="V308" s="29" t="s">
        <v>45</v>
      </c>
      <c r="W308" s="29" t="s">
        <v>52</v>
      </c>
      <c r="X308" s="29" t="s">
        <v>45</v>
      </c>
      <c r="Y308" s="29" t="s">
        <v>45</v>
      </c>
      <c r="Z308" s="29" t="s">
        <v>52</v>
      </c>
      <c r="AA308" s="29" t="s">
        <v>45</v>
      </c>
      <c r="AB308" s="29" t="s">
        <v>45</v>
      </c>
      <c r="AC308" s="29" t="s">
        <v>45</v>
      </c>
      <c r="AD308" s="29" t="s">
        <v>45</v>
      </c>
      <c r="AE308" s="29" t="s">
        <v>52</v>
      </c>
      <c r="AF308" s="29" t="s">
        <v>45</v>
      </c>
      <c r="AG308" s="29" t="s">
        <v>45</v>
      </c>
      <c r="AH308" s="29" t="s">
        <v>45</v>
      </c>
      <c r="AI308" s="29" t="s">
        <v>52</v>
      </c>
      <c r="AJ308" s="29" t="s">
        <v>45</v>
      </c>
      <c r="AK308" s="29" t="s">
        <v>45</v>
      </c>
      <c r="AL308" s="29" t="s">
        <v>52</v>
      </c>
      <c r="AM308" s="29" t="s">
        <v>45</v>
      </c>
      <c r="AN308" s="29" t="s">
        <v>45</v>
      </c>
      <c r="AO308" s="29" t="s">
        <v>45</v>
      </c>
      <c r="AP308" s="29" t="s">
        <v>45</v>
      </c>
      <c r="AQ308" s="29" t="s">
        <v>45</v>
      </c>
      <c r="AR308" s="29" t="s">
        <v>45</v>
      </c>
    </row>
    <row r="309" spans="1:44" ht="15.75" customHeight="1" x14ac:dyDescent="0.2">
      <c r="A309" s="34"/>
      <c r="B309" s="34"/>
      <c r="C309" s="35"/>
      <c r="D309" s="36"/>
      <c r="E309" s="37"/>
      <c r="F309" s="34"/>
      <c r="G309" s="34"/>
      <c r="H309" s="34"/>
      <c r="I309" s="34"/>
      <c r="J309" s="34"/>
      <c r="K309" s="38"/>
      <c r="L309" s="38"/>
      <c r="M309" s="38"/>
      <c r="N309" s="38"/>
      <c r="O309" s="38"/>
      <c r="P309" s="38"/>
    </row>
    <row r="310" spans="1:44" ht="15.75" customHeight="1" x14ac:dyDescent="0.2">
      <c r="A310" s="34"/>
      <c r="B310" s="34"/>
      <c r="C310" s="35"/>
      <c r="D310" s="36"/>
      <c r="E310" s="37"/>
      <c r="F310" s="34"/>
      <c r="G310" s="34"/>
      <c r="H310" s="34"/>
      <c r="I310" s="34"/>
      <c r="J310" s="34"/>
      <c r="K310" s="38"/>
      <c r="L310" s="38"/>
      <c r="M310" s="38"/>
      <c r="N310" s="38"/>
      <c r="O310" s="38"/>
      <c r="P310" s="38"/>
    </row>
    <row r="311" spans="1:44" ht="15.75" customHeight="1" x14ac:dyDescent="0.2">
      <c r="A311" s="34"/>
      <c r="B311" s="34"/>
      <c r="C311" s="35"/>
      <c r="D311" s="36"/>
      <c r="E311" s="37"/>
      <c r="F311" s="34"/>
      <c r="G311" s="34"/>
      <c r="H311" s="34"/>
      <c r="I311" s="34"/>
      <c r="J311" s="34"/>
      <c r="K311" s="38"/>
      <c r="L311" s="38"/>
      <c r="M311" s="38"/>
      <c r="N311" s="38"/>
      <c r="O311" s="38"/>
      <c r="P311" s="38"/>
    </row>
    <row r="312" spans="1:44" ht="15.75" customHeight="1" x14ac:dyDescent="0.2">
      <c r="A312" s="34"/>
      <c r="B312" s="34"/>
      <c r="C312" s="35"/>
      <c r="D312" s="36"/>
      <c r="E312" s="37"/>
      <c r="F312" s="34"/>
      <c r="G312" s="34"/>
      <c r="H312" s="34"/>
      <c r="I312" s="34"/>
      <c r="J312" s="34"/>
      <c r="K312" s="38"/>
      <c r="L312" s="38"/>
      <c r="M312" s="38"/>
      <c r="N312" s="38"/>
      <c r="O312" s="38"/>
      <c r="P312" s="38"/>
    </row>
    <row r="313" spans="1:44" ht="15.75" customHeight="1" x14ac:dyDescent="0.2">
      <c r="A313" s="34"/>
      <c r="B313" s="34"/>
      <c r="C313" s="35"/>
      <c r="D313" s="36"/>
      <c r="E313" s="37"/>
      <c r="F313" s="34"/>
      <c r="G313" s="34"/>
      <c r="H313" s="34"/>
      <c r="I313" s="34"/>
      <c r="J313" s="34"/>
      <c r="K313" s="38"/>
      <c r="L313" s="38"/>
      <c r="M313" s="38"/>
      <c r="N313" s="38"/>
      <c r="O313" s="38"/>
      <c r="P313" s="38"/>
    </row>
    <row r="314" spans="1:44" ht="15.75" customHeight="1" x14ac:dyDescent="0.2">
      <c r="A314" s="34"/>
      <c r="B314" s="34"/>
      <c r="C314" s="35"/>
      <c r="D314" s="36"/>
      <c r="E314" s="37"/>
      <c r="F314" s="34"/>
      <c r="G314" s="34"/>
      <c r="H314" s="34"/>
      <c r="I314" s="34"/>
      <c r="J314" s="34"/>
      <c r="K314" s="38"/>
      <c r="L314" s="38"/>
      <c r="M314" s="38"/>
      <c r="N314" s="38"/>
      <c r="O314" s="38"/>
      <c r="P314" s="38"/>
    </row>
    <row r="315" spans="1:44" ht="15.75" customHeight="1" x14ac:dyDescent="0.2">
      <c r="A315" s="34"/>
      <c r="B315" s="34"/>
      <c r="C315" s="35"/>
      <c r="D315" s="36"/>
      <c r="E315" s="37"/>
      <c r="F315" s="34"/>
      <c r="G315" s="34"/>
      <c r="H315" s="34"/>
      <c r="I315" s="34"/>
      <c r="J315" s="34"/>
      <c r="K315" s="38"/>
      <c r="L315" s="38"/>
      <c r="M315" s="38"/>
      <c r="N315" s="38"/>
      <c r="O315" s="38"/>
      <c r="P315" s="38"/>
    </row>
    <row r="316" spans="1:44" ht="15.75" customHeight="1" x14ac:dyDescent="0.2">
      <c r="A316" s="34"/>
      <c r="B316" s="34"/>
      <c r="C316" s="35"/>
      <c r="D316" s="36"/>
      <c r="E316" s="37"/>
      <c r="F316" s="34"/>
      <c r="G316" s="34"/>
      <c r="H316" s="34"/>
      <c r="I316" s="34"/>
      <c r="J316" s="34"/>
      <c r="K316" s="38"/>
      <c r="L316" s="38"/>
      <c r="M316" s="38"/>
      <c r="N316" s="38"/>
      <c r="O316" s="38"/>
      <c r="P316" s="38"/>
    </row>
    <row r="317" spans="1:44" ht="15.75" customHeight="1" x14ac:dyDescent="0.2">
      <c r="A317" s="34"/>
      <c r="B317" s="34"/>
      <c r="C317" s="35"/>
      <c r="D317" s="36"/>
      <c r="E317" s="37"/>
      <c r="F317" s="34"/>
      <c r="G317" s="34"/>
      <c r="H317" s="34"/>
      <c r="I317" s="34"/>
      <c r="J317" s="34"/>
      <c r="K317" s="38"/>
      <c r="L317" s="38"/>
      <c r="M317" s="38"/>
      <c r="N317" s="38"/>
      <c r="O317" s="38"/>
      <c r="P317" s="38"/>
    </row>
    <row r="318" spans="1:44" ht="15.75" customHeight="1" x14ac:dyDescent="0.2">
      <c r="A318" s="34"/>
      <c r="B318" s="34"/>
      <c r="C318" s="35"/>
      <c r="D318" s="36"/>
      <c r="E318" s="37"/>
      <c r="F318" s="34"/>
      <c r="G318" s="34"/>
      <c r="H318" s="34"/>
      <c r="I318" s="34"/>
      <c r="J318" s="34"/>
      <c r="K318" s="38"/>
      <c r="L318" s="38"/>
      <c r="M318" s="38"/>
      <c r="N318" s="38"/>
      <c r="O318" s="38"/>
      <c r="P318" s="38"/>
    </row>
    <row r="319" spans="1:44" ht="15.75" customHeight="1" x14ac:dyDescent="0.2">
      <c r="A319" s="34"/>
      <c r="B319" s="34"/>
      <c r="C319" s="35"/>
      <c r="D319" s="36"/>
      <c r="E319" s="37"/>
      <c r="F319" s="34"/>
      <c r="G319" s="34"/>
      <c r="H319" s="34"/>
      <c r="I319" s="34"/>
      <c r="J319" s="34"/>
      <c r="K319" s="38"/>
      <c r="L319" s="38"/>
      <c r="M319" s="38"/>
      <c r="N319" s="38"/>
      <c r="O319" s="38"/>
      <c r="P319" s="38"/>
    </row>
    <row r="320" spans="1:44" ht="15.75" customHeight="1" x14ac:dyDescent="0.2">
      <c r="A320" s="34"/>
      <c r="B320" s="34"/>
      <c r="C320" s="35"/>
      <c r="D320" s="36"/>
      <c r="E320" s="37"/>
      <c r="F320" s="34"/>
      <c r="G320" s="34"/>
      <c r="H320" s="34"/>
      <c r="I320" s="34"/>
      <c r="J320" s="34"/>
      <c r="K320" s="38"/>
      <c r="L320" s="38"/>
      <c r="M320" s="38"/>
      <c r="N320" s="38"/>
      <c r="O320" s="38"/>
      <c r="P320" s="38"/>
    </row>
    <row r="321" spans="1:16" ht="15.75" customHeight="1" x14ac:dyDescent="0.2">
      <c r="A321" s="34"/>
      <c r="B321" s="34"/>
      <c r="C321" s="35"/>
      <c r="D321" s="36"/>
      <c r="E321" s="37"/>
      <c r="F321" s="34"/>
      <c r="G321" s="34"/>
      <c r="H321" s="34"/>
      <c r="I321" s="34"/>
      <c r="J321" s="34"/>
      <c r="K321" s="38"/>
      <c r="L321" s="38"/>
      <c r="M321" s="38"/>
      <c r="N321" s="38"/>
      <c r="O321" s="38"/>
      <c r="P321" s="38"/>
    </row>
    <row r="322" spans="1:16" ht="15.75" customHeight="1" x14ac:dyDescent="0.2">
      <c r="A322" s="34"/>
      <c r="B322" s="34"/>
      <c r="C322" s="35"/>
      <c r="D322" s="39"/>
      <c r="E322" s="40"/>
      <c r="F322" s="38"/>
      <c r="G322" s="34"/>
      <c r="H322" s="34"/>
      <c r="I322" s="34"/>
      <c r="J322" s="34"/>
      <c r="K322" s="38"/>
      <c r="L322" s="38"/>
      <c r="M322" s="38"/>
      <c r="N322" s="38"/>
      <c r="O322" s="38"/>
      <c r="P322" s="38"/>
    </row>
    <row r="323" spans="1:16" ht="15.75" customHeight="1" x14ac:dyDescent="0.2">
      <c r="A323" s="34"/>
      <c r="B323" s="34"/>
      <c r="C323" s="35"/>
      <c r="D323" s="39"/>
      <c r="E323" s="40"/>
      <c r="F323" s="38"/>
      <c r="G323" s="34"/>
      <c r="H323" s="38"/>
      <c r="I323" s="34"/>
      <c r="J323" s="34"/>
      <c r="K323" s="38"/>
      <c r="L323" s="38"/>
      <c r="M323" s="38"/>
      <c r="N323" s="38"/>
      <c r="O323" s="38"/>
      <c r="P323" s="38"/>
    </row>
    <row r="324" spans="1:16" ht="15.75" customHeight="1" x14ac:dyDescent="0.2">
      <c r="A324" s="34"/>
      <c r="B324" s="34"/>
      <c r="C324" s="35"/>
      <c r="D324" s="36"/>
      <c r="E324" s="37"/>
      <c r="F324" s="34"/>
      <c r="G324" s="34"/>
      <c r="H324" s="34"/>
      <c r="I324" s="34"/>
      <c r="J324" s="34"/>
      <c r="K324" s="38"/>
      <c r="L324" s="38"/>
      <c r="M324" s="38"/>
      <c r="N324" s="38"/>
      <c r="O324" s="38"/>
      <c r="P324" s="38"/>
    </row>
    <row r="325" spans="1:16" ht="15.75" customHeight="1" x14ac:dyDescent="0.2">
      <c r="A325" s="34"/>
      <c r="B325" s="34"/>
      <c r="C325" s="35"/>
      <c r="D325" s="36"/>
      <c r="E325" s="37"/>
      <c r="F325" s="34"/>
      <c r="G325" s="34"/>
      <c r="H325" s="34"/>
      <c r="I325" s="34"/>
      <c r="J325" s="34"/>
      <c r="K325" s="38"/>
      <c r="L325" s="38"/>
      <c r="M325" s="38"/>
      <c r="N325" s="38"/>
      <c r="O325" s="38"/>
      <c r="P325" s="38"/>
    </row>
    <row r="326" spans="1:16" ht="15.75" customHeight="1" x14ac:dyDescent="0.2">
      <c r="A326" s="34"/>
      <c r="B326" s="34"/>
      <c r="C326" s="35"/>
      <c r="D326" s="36"/>
      <c r="E326" s="37"/>
      <c r="F326" s="34"/>
      <c r="G326" s="34"/>
      <c r="H326" s="34"/>
      <c r="I326" s="34"/>
      <c r="J326" s="34"/>
      <c r="K326" s="38"/>
      <c r="L326" s="38"/>
      <c r="M326" s="38"/>
      <c r="N326" s="38"/>
      <c r="O326" s="38"/>
      <c r="P326" s="38"/>
    </row>
    <row r="327" spans="1:16" ht="15.75" customHeight="1" x14ac:dyDescent="0.2">
      <c r="A327" s="34"/>
      <c r="B327" s="34"/>
      <c r="C327" s="35"/>
      <c r="D327" s="36"/>
      <c r="E327" s="37"/>
      <c r="F327" s="34"/>
      <c r="G327" s="34"/>
      <c r="H327" s="34"/>
      <c r="I327" s="34"/>
      <c r="J327" s="34"/>
      <c r="K327" s="38"/>
      <c r="L327" s="38"/>
      <c r="M327" s="38"/>
      <c r="N327" s="38"/>
      <c r="O327" s="38"/>
      <c r="P327" s="38"/>
    </row>
    <row r="328" spans="1:16" ht="15.75" customHeight="1" x14ac:dyDescent="0.2">
      <c r="A328" s="34"/>
      <c r="B328" s="34"/>
      <c r="C328" s="35"/>
      <c r="D328" s="36"/>
      <c r="E328" s="37"/>
      <c r="F328" s="34"/>
      <c r="G328" s="34"/>
      <c r="H328" s="34"/>
      <c r="I328" s="34"/>
      <c r="J328" s="34"/>
      <c r="K328" s="38"/>
      <c r="L328" s="38"/>
      <c r="M328" s="38"/>
      <c r="N328" s="38"/>
      <c r="O328" s="38"/>
      <c r="P328" s="38"/>
    </row>
    <row r="329" spans="1:16" ht="15.75" customHeight="1" x14ac:dyDescent="0.2">
      <c r="A329" s="34"/>
      <c r="B329" s="34"/>
      <c r="C329" s="35"/>
      <c r="D329" s="36"/>
      <c r="E329" s="37"/>
      <c r="F329" s="34"/>
      <c r="G329" s="34"/>
      <c r="H329" s="34"/>
      <c r="I329" s="34"/>
      <c r="J329" s="34"/>
      <c r="K329" s="38"/>
      <c r="L329" s="38"/>
      <c r="M329" s="38"/>
      <c r="N329" s="38"/>
      <c r="O329" s="38"/>
      <c r="P329" s="38"/>
    </row>
    <row r="330" spans="1:16" ht="15.75" customHeight="1" x14ac:dyDescent="0.2">
      <c r="A330" s="34"/>
      <c r="B330" s="34"/>
      <c r="C330" s="35"/>
      <c r="D330" s="36"/>
      <c r="E330" s="37"/>
      <c r="F330" s="34"/>
      <c r="G330" s="34"/>
      <c r="H330" s="34"/>
      <c r="I330" s="34"/>
      <c r="J330" s="34"/>
      <c r="K330" s="38"/>
      <c r="L330" s="38"/>
      <c r="M330" s="38"/>
      <c r="N330" s="38"/>
      <c r="O330" s="38"/>
      <c r="P330" s="38"/>
    </row>
    <row r="331" spans="1:16" ht="15.75" customHeight="1" x14ac:dyDescent="0.2">
      <c r="A331" s="34"/>
      <c r="B331" s="34"/>
      <c r="C331" s="35"/>
      <c r="D331" s="36"/>
      <c r="E331" s="37"/>
      <c r="F331" s="34"/>
      <c r="G331" s="34"/>
      <c r="H331" s="34"/>
      <c r="I331" s="34"/>
      <c r="J331" s="34"/>
      <c r="K331" s="38"/>
      <c r="L331" s="38"/>
      <c r="M331" s="38"/>
      <c r="N331" s="38"/>
      <c r="O331" s="38"/>
      <c r="P331" s="38"/>
    </row>
    <row r="332" spans="1:16" ht="15.75" customHeight="1" x14ac:dyDescent="0.2">
      <c r="A332" s="34"/>
      <c r="B332" s="34"/>
      <c r="C332" s="35"/>
      <c r="D332" s="39"/>
      <c r="E332" s="40"/>
      <c r="F332" s="38"/>
      <c r="G332" s="34"/>
      <c r="H332" s="38"/>
      <c r="I332" s="34"/>
      <c r="J332" s="34"/>
      <c r="K332" s="38"/>
      <c r="L332" s="38"/>
      <c r="M332" s="38"/>
      <c r="N332" s="38"/>
      <c r="O332" s="38"/>
      <c r="P332" s="38"/>
    </row>
    <row r="333" spans="1:16" ht="15.75" customHeight="1" x14ac:dyDescent="0.2">
      <c r="A333" s="34"/>
      <c r="B333" s="34"/>
      <c r="C333" s="35"/>
      <c r="D333" s="36"/>
      <c r="E333" s="37"/>
      <c r="F333" s="34"/>
      <c r="G333" s="34"/>
      <c r="H333" s="34"/>
      <c r="I333" s="34"/>
      <c r="J333" s="34"/>
      <c r="K333" s="38"/>
      <c r="L333" s="38"/>
      <c r="M333" s="38"/>
      <c r="N333" s="38"/>
      <c r="O333" s="38"/>
      <c r="P333" s="38"/>
    </row>
    <row r="334" spans="1:16" ht="15.75" customHeight="1" x14ac:dyDescent="0.2">
      <c r="A334" s="34"/>
      <c r="B334" s="34"/>
      <c r="C334" s="35"/>
      <c r="D334" s="36"/>
      <c r="E334" s="37"/>
      <c r="F334" s="34"/>
      <c r="G334" s="34"/>
      <c r="H334" s="34"/>
      <c r="I334" s="34"/>
      <c r="J334" s="34"/>
      <c r="K334" s="38"/>
      <c r="L334" s="38"/>
      <c r="M334" s="38"/>
      <c r="N334" s="38"/>
      <c r="O334" s="38"/>
      <c r="P334" s="38"/>
    </row>
    <row r="335" spans="1:16" ht="15.75" customHeight="1" x14ac:dyDescent="0.2">
      <c r="A335" s="34"/>
      <c r="B335" s="34"/>
      <c r="C335" s="35"/>
      <c r="D335" s="36"/>
      <c r="E335" s="37"/>
      <c r="F335" s="34"/>
      <c r="G335" s="34"/>
      <c r="H335" s="34"/>
      <c r="I335" s="34"/>
      <c r="J335" s="34"/>
      <c r="K335" s="38"/>
      <c r="L335" s="38"/>
      <c r="M335" s="38"/>
      <c r="N335" s="38"/>
      <c r="O335" s="38"/>
      <c r="P335" s="38"/>
    </row>
    <row r="336" spans="1:16" ht="15.75" customHeight="1" x14ac:dyDescent="0.2">
      <c r="A336" s="34"/>
      <c r="B336" s="34"/>
      <c r="C336" s="35"/>
      <c r="D336" s="36"/>
      <c r="E336" s="37"/>
      <c r="F336" s="34"/>
      <c r="G336" s="34"/>
      <c r="H336" s="34"/>
      <c r="I336" s="34"/>
      <c r="J336" s="34"/>
      <c r="K336" s="38"/>
      <c r="L336" s="38"/>
      <c r="M336" s="38"/>
      <c r="N336" s="38"/>
      <c r="O336" s="38"/>
      <c r="P336" s="38"/>
    </row>
    <row r="337" spans="1:16" ht="15.75" customHeight="1" x14ac:dyDescent="0.2">
      <c r="A337" s="34"/>
      <c r="B337" s="34"/>
      <c r="C337" s="35"/>
      <c r="D337" s="36"/>
      <c r="E337" s="37"/>
      <c r="F337" s="34"/>
      <c r="G337" s="34"/>
      <c r="H337" s="34"/>
      <c r="I337" s="34"/>
      <c r="J337" s="34"/>
      <c r="K337" s="38"/>
      <c r="L337" s="38"/>
      <c r="M337" s="38"/>
      <c r="N337" s="38"/>
      <c r="O337" s="38"/>
      <c r="P337" s="38"/>
    </row>
    <row r="338" spans="1:16" ht="15.75" customHeight="1" x14ac:dyDescent="0.2">
      <c r="A338" s="34"/>
      <c r="B338" s="34"/>
      <c r="C338" s="35"/>
      <c r="D338" s="39"/>
      <c r="E338" s="40"/>
      <c r="F338" s="38"/>
      <c r="G338" s="34"/>
      <c r="H338" s="38"/>
      <c r="I338" s="34"/>
      <c r="J338" s="34"/>
      <c r="K338" s="38"/>
      <c r="L338" s="38"/>
      <c r="M338" s="38"/>
      <c r="N338" s="38"/>
      <c r="O338" s="38"/>
      <c r="P338" s="38"/>
    </row>
    <row r="339" spans="1:16" ht="15.75" customHeight="1" x14ac:dyDescent="0.2">
      <c r="A339" s="34"/>
      <c r="B339" s="34"/>
      <c r="C339" s="35"/>
      <c r="D339" s="36"/>
      <c r="E339" s="37"/>
      <c r="F339" s="34"/>
      <c r="G339" s="34"/>
      <c r="H339" s="34"/>
      <c r="I339" s="34"/>
      <c r="J339" s="34"/>
      <c r="K339" s="38"/>
      <c r="L339" s="38"/>
      <c r="M339" s="38"/>
      <c r="N339" s="38"/>
      <c r="O339" s="38"/>
      <c r="P339" s="38"/>
    </row>
    <row r="340" spans="1:16" ht="15.75" customHeight="1" x14ac:dyDescent="0.2">
      <c r="A340" s="34"/>
      <c r="B340" s="34"/>
      <c r="C340" s="35"/>
      <c r="D340" s="36"/>
      <c r="E340" s="37"/>
      <c r="F340" s="34"/>
      <c r="G340" s="34"/>
      <c r="H340" s="34"/>
      <c r="I340" s="34"/>
      <c r="J340" s="34"/>
      <c r="K340" s="38"/>
      <c r="L340" s="38"/>
      <c r="M340" s="38"/>
      <c r="N340" s="38"/>
      <c r="O340" s="38"/>
      <c r="P340" s="38"/>
    </row>
    <row r="341" spans="1:16" ht="15.75" customHeight="1" x14ac:dyDescent="0.2">
      <c r="A341" s="34"/>
      <c r="B341" s="34"/>
      <c r="C341" s="35"/>
      <c r="D341" s="36"/>
      <c r="E341" s="37"/>
      <c r="F341" s="34"/>
      <c r="G341" s="34"/>
      <c r="H341" s="34"/>
      <c r="I341" s="34"/>
      <c r="J341" s="34"/>
      <c r="K341" s="38"/>
      <c r="L341" s="38"/>
      <c r="M341" s="38"/>
      <c r="N341" s="38"/>
      <c r="O341" s="38"/>
      <c r="P341" s="38"/>
    </row>
    <row r="342" spans="1:16" ht="15.75" customHeight="1" x14ac:dyDescent="0.2">
      <c r="A342" s="34"/>
      <c r="B342" s="34"/>
      <c r="C342" s="35"/>
      <c r="D342" s="36"/>
      <c r="E342" s="37"/>
      <c r="F342" s="34"/>
      <c r="G342" s="34"/>
      <c r="H342" s="34"/>
      <c r="I342" s="34"/>
      <c r="J342" s="34"/>
      <c r="K342" s="38"/>
      <c r="L342" s="38"/>
      <c r="M342" s="38"/>
      <c r="N342" s="38"/>
      <c r="O342" s="38"/>
      <c r="P342" s="38"/>
    </row>
    <row r="343" spans="1:16" ht="15.75" customHeight="1" x14ac:dyDescent="0.2">
      <c r="A343" s="34"/>
      <c r="B343" s="34"/>
      <c r="C343" s="35"/>
      <c r="D343" s="36"/>
      <c r="E343" s="37"/>
      <c r="F343" s="34"/>
      <c r="G343" s="34"/>
      <c r="H343" s="34"/>
      <c r="I343" s="34"/>
      <c r="J343" s="34"/>
      <c r="K343" s="38"/>
      <c r="L343" s="38"/>
      <c r="M343" s="38"/>
      <c r="N343" s="38"/>
      <c r="O343" s="38"/>
      <c r="P343" s="38"/>
    </row>
    <row r="344" spans="1:16" ht="15.75" customHeight="1" x14ac:dyDescent="0.2">
      <c r="A344" s="34"/>
      <c r="B344" s="34"/>
      <c r="C344" s="35"/>
      <c r="D344" s="36"/>
      <c r="E344" s="37"/>
      <c r="F344" s="34"/>
      <c r="G344" s="34"/>
      <c r="H344" s="34"/>
      <c r="I344" s="34"/>
      <c r="J344" s="34"/>
      <c r="K344" s="38"/>
      <c r="L344" s="38"/>
      <c r="M344" s="38"/>
      <c r="N344" s="38"/>
      <c r="O344" s="38"/>
      <c r="P344" s="38"/>
    </row>
    <row r="345" spans="1:16" ht="15.75" customHeight="1" x14ac:dyDescent="0.2">
      <c r="A345" s="34"/>
      <c r="B345" s="34"/>
      <c r="C345" s="35"/>
      <c r="D345" s="36"/>
      <c r="E345" s="37"/>
      <c r="F345" s="34"/>
      <c r="G345" s="34"/>
      <c r="H345" s="34"/>
      <c r="I345" s="34"/>
      <c r="J345" s="34"/>
      <c r="K345" s="38"/>
      <c r="L345" s="38"/>
      <c r="M345" s="38"/>
      <c r="N345" s="38"/>
      <c r="O345" s="38"/>
      <c r="P345" s="38"/>
    </row>
    <row r="346" spans="1:16" ht="15.75" customHeight="1" x14ac:dyDescent="0.2">
      <c r="A346" s="34"/>
      <c r="B346" s="34"/>
      <c r="C346" s="35"/>
      <c r="D346" s="36"/>
      <c r="E346" s="37"/>
      <c r="F346" s="34"/>
      <c r="G346" s="34"/>
      <c r="H346" s="34"/>
      <c r="I346" s="34"/>
      <c r="J346" s="34"/>
      <c r="K346" s="38"/>
      <c r="L346" s="38"/>
      <c r="M346" s="38"/>
      <c r="N346" s="38"/>
      <c r="O346" s="38"/>
      <c r="P346" s="38"/>
    </row>
    <row r="347" spans="1:16" ht="15.75" customHeight="1" x14ac:dyDescent="0.2">
      <c r="A347" s="34"/>
      <c r="B347" s="34"/>
      <c r="C347" s="35"/>
      <c r="D347" s="36"/>
      <c r="E347" s="37"/>
      <c r="F347" s="34"/>
      <c r="G347" s="34"/>
      <c r="H347" s="34"/>
      <c r="I347" s="34"/>
      <c r="J347" s="34"/>
      <c r="K347" s="38"/>
      <c r="L347" s="38"/>
      <c r="M347" s="38"/>
      <c r="N347" s="38"/>
      <c r="O347" s="38"/>
      <c r="P347" s="38"/>
    </row>
    <row r="348" spans="1:16" ht="15.75" customHeight="1" x14ac:dyDescent="0.2">
      <c r="A348" s="34"/>
      <c r="B348" s="34"/>
      <c r="C348" s="35"/>
      <c r="D348" s="36"/>
      <c r="E348" s="37"/>
      <c r="F348" s="34"/>
      <c r="G348" s="34"/>
      <c r="H348" s="34"/>
      <c r="I348" s="34"/>
      <c r="J348" s="34"/>
      <c r="K348" s="38"/>
      <c r="L348" s="38"/>
      <c r="M348" s="38"/>
      <c r="N348" s="38"/>
      <c r="O348" s="38"/>
      <c r="P348" s="38"/>
    </row>
    <row r="349" spans="1:16" ht="15.75" customHeight="1" x14ac:dyDescent="0.2">
      <c r="A349" s="34"/>
      <c r="B349" s="34"/>
      <c r="C349" s="35"/>
      <c r="D349" s="36"/>
      <c r="E349" s="37"/>
      <c r="F349" s="34"/>
      <c r="G349" s="34"/>
      <c r="H349" s="34"/>
      <c r="I349" s="34"/>
      <c r="J349" s="34"/>
      <c r="K349" s="38"/>
      <c r="L349" s="38"/>
      <c r="M349" s="38"/>
      <c r="N349" s="38"/>
      <c r="O349" s="38"/>
      <c r="P349" s="38"/>
    </row>
    <row r="350" spans="1:16" ht="15.75" customHeight="1" x14ac:dyDescent="0.2">
      <c r="A350" s="34"/>
      <c r="B350" s="34"/>
      <c r="C350" s="35"/>
      <c r="D350" s="36"/>
      <c r="E350" s="37"/>
      <c r="F350" s="34"/>
      <c r="G350" s="34"/>
      <c r="H350" s="34"/>
      <c r="I350" s="34"/>
      <c r="J350" s="34"/>
      <c r="K350" s="38"/>
      <c r="L350" s="38"/>
      <c r="M350" s="38"/>
      <c r="N350" s="38"/>
      <c r="O350" s="38"/>
      <c r="P350" s="38"/>
    </row>
    <row r="351" spans="1:16" ht="15.75" customHeight="1" x14ac:dyDescent="0.2">
      <c r="A351" s="34"/>
      <c r="B351" s="34"/>
      <c r="C351" s="35"/>
      <c r="D351" s="36"/>
      <c r="E351" s="37"/>
      <c r="F351" s="34"/>
      <c r="G351" s="34"/>
      <c r="H351" s="34"/>
      <c r="I351" s="34"/>
      <c r="J351" s="34"/>
      <c r="K351" s="38"/>
      <c r="L351" s="38"/>
      <c r="M351" s="38"/>
      <c r="N351" s="38"/>
      <c r="O351" s="38"/>
      <c r="P351" s="38"/>
    </row>
    <row r="352" spans="1:16" ht="15.75" customHeight="1" x14ac:dyDescent="0.2">
      <c r="A352" s="34"/>
      <c r="B352" s="34"/>
      <c r="C352" s="35"/>
      <c r="D352" s="36"/>
      <c r="E352" s="37"/>
      <c r="F352" s="34"/>
      <c r="G352" s="34"/>
      <c r="H352" s="34"/>
      <c r="I352" s="34"/>
      <c r="J352" s="34"/>
      <c r="K352" s="38"/>
      <c r="L352" s="38"/>
      <c r="M352" s="38"/>
      <c r="N352" s="38"/>
      <c r="O352" s="38"/>
      <c r="P352" s="38"/>
    </row>
    <row r="353" spans="1:16" ht="15.75" customHeight="1" x14ac:dyDescent="0.2">
      <c r="A353" s="34"/>
      <c r="B353" s="34"/>
      <c r="C353" s="35"/>
      <c r="D353" s="36"/>
      <c r="E353" s="37"/>
      <c r="F353" s="34"/>
      <c r="G353" s="34"/>
      <c r="H353" s="34"/>
      <c r="I353" s="34"/>
      <c r="J353" s="34"/>
      <c r="K353" s="38"/>
      <c r="L353" s="38"/>
      <c r="M353" s="38"/>
      <c r="N353" s="38"/>
      <c r="O353" s="38"/>
      <c r="P353" s="38"/>
    </row>
    <row r="354" spans="1:16" ht="15.75" customHeight="1" x14ac:dyDescent="0.2">
      <c r="A354" s="34"/>
      <c r="B354" s="34"/>
      <c r="C354" s="35"/>
      <c r="D354" s="36"/>
      <c r="E354" s="37"/>
      <c r="F354" s="34"/>
      <c r="G354" s="34"/>
      <c r="H354" s="34"/>
      <c r="I354" s="34"/>
      <c r="J354" s="34"/>
      <c r="K354" s="38"/>
      <c r="L354" s="38"/>
      <c r="M354" s="38"/>
      <c r="N354" s="38"/>
      <c r="O354" s="38"/>
      <c r="P354" s="38"/>
    </row>
    <row r="355" spans="1:16" ht="15.75" customHeight="1" x14ac:dyDescent="0.2">
      <c r="A355" s="34"/>
      <c r="B355" s="34"/>
      <c r="C355" s="35"/>
      <c r="D355" s="36"/>
      <c r="E355" s="37"/>
      <c r="F355" s="34"/>
      <c r="G355" s="34"/>
      <c r="H355" s="34"/>
      <c r="I355" s="34"/>
      <c r="J355" s="34"/>
      <c r="K355" s="38"/>
      <c r="L355" s="38"/>
      <c r="M355" s="38"/>
      <c r="N355" s="38"/>
      <c r="O355" s="38"/>
      <c r="P355" s="38"/>
    </row>
    <row r="356" spans="1:16" ht="15.75" customHeight="1" x14ac:dyDescent="0.2">
      <c r="A356" s="34"/>
      <c r="B356" s="34"/>
      <c r="C356" s="35"/>
      <c r="D356" s="36"/>
      <c r="E356" s="37"/>
      <c r="F356" s="34"/>
      <c r="G356" s="34"/>
      <c r="H356" s="34"/>
      <c r="I356" s="34"/>
      <c r="J356" s="34"/>
      <c r="K356" s="38"/>
      <c r="L356" s="38"/>
      <c r="M356" s="38"/>
      <c r="N356" s="38"/>
      <c r="O356" s="38"/>
      <c r="P356" s="38"/>
    </row>
    <row r="357" spans="1:16" ht="15.75" customHeight="1" x14ac:dyDescent="0.2">
      <c r="A357" s="34"/>
      <c r="B357" s="34"/>
      <c r="C357" s="35"/>
      <c r="D357" s="36"/>
      <c r="E357" s="37"/>
      <c r="F357" s="34"/>
      <c r="G357" s="34"/>
      <c r="H357" s="34"/>
      <c r="I357" s="34"/>
      <c r="J357" s="34"/>
      <c r="K357" s="38"/>
      <c r="L357" s="38"/>
      <c r="M357" s="38"/>
      <c r="N357" s="38"/>
      <c r="O357" s="38"/>
      <c r="P357" s="38"/>
    </row>
    <row r="358" spans="1:16" ht="15.75" customHeight="1" x14ac:dyDescent="0.2">
      <c r="A358" s="34"/>
      <c r="B358" s="34"/>
      <c r="C358" s="35"/>
      <c r="D358" s="36"/>
      <c r="E358" s="37"/>
      <c r="F358" s="34"/>
      <c r="G358" s="34"/>
      <c r="H358" s="34"/>
      <c r="I358" s="34"/>
      <c r="J358" s="34"/>
      <c r="K358" s="38"/>
      <c r="L358" s="38"/>
      <c r="M358" s="38"/>
      <c r="N358" s="38"/>
      <c r="O358" s="38"/>
      <c r="P358" s="38"/>
    </row>
    <row r="359" spans="1:16" ht="15.75" customHeight="1" x14ac:dyDescent="0.2">
      <c r="A359" s="34"/>
      <c r="B359" s="34"/>
      <c r="C359" s="35"/>
      <c r="D359" s="36"/>
      <c r="E359" s="37"/>
      <c r="F359" s="34"/>
      <c r="G359" s="34"/>
      <c r="H359" s="34"/>
      <c r="I359" s="34"/>
      <c r="J359" s="34"/>
      <c r="K359" s="38"/>
      <c r="L359" s="38"/>
      <c r="M359" s="38"/>
      <c r="N359" s="38"/>
      <c r="O359" s="38"/>
      <c r="P359" s="38"/>
    </row>
    <row r="360" spans="1:16" ht="15.75" customHeight="1" x14ac:dyDescent="0.2">
      <c r="A360" s="34"/>
      <c r="B360" s="34"/>
      <c r="C360" s="35"/>
      <c r="D360" s="39"/>
      <c r="E360" s="40"/>
      <c r="F360" s="38"/>
      <c r="G360" s="34"/>
      <c r="H360" s="34"/>
      <c r="I360" s="34"/>
      <c r="J360" s="34"/>
      <c r="K360" s="38"/>
      <c r="L360" s="38"/>
      <c r="M360" s="38"/>
      <c r="N360" s="38"/>
      <c r="O360" s="38"/>
      <c r="P360" s="38"/>
    </row>
    <row r="361" spans="1:16" ht="15.75" customHeight="1" x14ac:dyDescent="0.2">
      <c r="A361" s="34"/>
      <c r="B361" s="34"/>
      <c r="C361" s="35"/>
      <c r="D361" s="36"/>
      <c r="E361" s="37"/>
      <c r="F361" s="34"/>
      <c r="G361" s="34"/>
      <c r="H361" s="34"/>
      <c r="I361" s="34"/>
      <c r="J361" s="34"/>
      <c r="K361" s="38"/>
      <c r="L361" s="38"/>
      <c r="M361" s="38"/>
      <c r="N361" s="38"/>
      <c r="O361" s="38"/>
      <c r="P361" s="38"/>
    </row>
    <row r="362" spans="1:16" ht="15.75" customHeight="1" x14ac:dyDescent="0.2">
      <c r="A362" s="34"/>
      <c r="B362" s="34"/>
      <c r="C362" s="35"/>
      <c r="D362" s="39"/>
      <c r="E362" s="40"/>
      <c r="F362" s="38"/>
      <c r="G362" s="34"/>
      <c r="H362" s="34"/>
      <c r="I362" s="34"/>
      <c r="J362" s="34"/>
      <c r="K362" s="38"/>
      <c r="L362" s="38"/>
      <c r="M362" s="38"/>
      <c r="N362" s="38"/>
      <c r="O362" s="38"/>
      <c r="P362" s="38"/>
    </row>
    <row r="363" spans="1:16" ht="15.75" customHeight="1" x14ac:dyDescent="0.2">
      <c r="A363" s="34"/>
      <c r="B363" s="34"/>
      <c r="C363" s="35"/>
      <c r="D363" s="36"/>
      <c r="E363" s="37"/>
      <c r="F363" s="34"/>
      <c r="G363" s="34"/>
      <c r="H363" s="34"/>
      <c r="I363" s="34"/>
      <c r="J363" s="34"/>
      <c r="K363" s="38"/>
      <c r="L363" s="38"/>
      <c r="M363" s="38"/>
      <c r="N363" s="38"/>
      <c r="O363" s="38"/>
      <c r="P363" s="38"/>
    </row>
    <row r="364" spans="1:16" ht="15.75" customHeight="1" x14ac:dyDescent="0.2">
      <c r="A364" s="34"/>
      <c r="B364" s="34"/>
      <c r="C364" s="35"/>
      <c r="D364" s="36"/>
      <c r="E364" s="37"/>
      <c r="F364" s="34"/>
      <c r="G364" s="34"/>
      <c r="H364" s="34"/>
      <c r="I364" s="34"/>
      <c r="J364" s="34"/>
      <c r="K364" s="38"/>
      <c r="L364" s="38"/>
      <c r="M364" s="38"/>
      <c r="N364" s="38"/>
      <c r="O364" s="38"/>
      <c r="P364" s="38"/>
    </row>
    <row r="365" spans="1:16" ht="15.75" customHeight="1" x14ac:dyDescent="0.2">
      <c r="A365" s="34"/>
      <c r="B365" s="34"/>
      <c r="C365" s="35"/>
      <c r="D365" s="36"/>
      <c r="E365" s="37"/>
      <c r="F365" s="34"/>
      <c r="G365" s="34"/>
      <c r="H365" s="34"/>
      <c r="I365" s="34"/>
      <c r="J365" s="34"/>
      <c r="K365" s="38"/>
      <c r="L365" s="38"/>
      <c r="M365" s="38"/>
      <c r="N365" s="38"/>
      <c r="O365" s="38"/>
      <c r="P365" s="38"/>
    </row>
    <row r="366" spans="1:16" ht="15.75" customHeight="1" x14ac:dyDescent="0.2">
      <c r="A366" s="34"/>
      <c r="B366" s="34"/>
      <c r="C366" s="35"/>
      <c r="D366" s="39"/>
      <c r="E366" s="40"/>
      <c r="F366" s="38"/>
      <c r="G366" s="34"/>
      <c r="H366" s="38"/>
      <c r="I366" s="34"/>
      <c r="J366" s="34"/>
      <c r="K366" s="38"/>
      <c r="L366" s="38"/>
      <c r="M366" s="38"/>
      <c r="N366" s="38"/>
      <c r="O366" s="38"/>
      <c r="P366" s="38"/>
    </row>
    <row r="367" spans="1:16" ht="15.75" customHeight="1" x14ac:dyDescent="0.2">
      <c r="A367" s="34"/>
      <c r="B367" s="34"/>
      <c r="C367" s="35"/>
      <c r="D367" s="39"/>
      <c r="E367" s="40"/>
      <c r="F367" s="38"/>
      <c r="G367" s="34"/>
      <c r="H367" s="34"/>
      <c r="I367" s="34"/>
      <c r="J367" s="34"/>
      <c r="K367" s="38"/>
      <c r="L367" s="38"/>
      <c r="M367" s="38"/>
      <c r="N367" s="38"/>
      <c r="O367" s="38"/>
      <c r="P367" s="38"/>
    </row>
    <row r="368" spans="1:16" ht="15.75" customHeight="1" x14ac:dyDescent="0.2">
      <c r="A368" s="34"/>
      <c r="B368" s="34"/>
      <c r="C368" s="35"/>
      <c r="D368" s="36"/>
      <c r="E368" s="37"/>
      <c r="F368" s="34"/>
      <c r="G368" s="34"/>
      <c r="H368" s="34"/>
      <c r="I368" s="34"/>
      <c r="J368" s="34"/>
      <c r="K368" s="38"/>
      <c r="L368" s="38"/>
      <c r="M368" s="38"/>
      <c r="N368" s="38"/>
      <c r="O368" s="38"/>
      <c r="P368" s="38"/>
    </row>
    <row r="369" spans="1:16" ht="15.75" customHeight="1" x14ac:dyDescent="0.2">
      <c r="A369" s="34"/>
      <c r="B369" s="34"/>
      <c r="C369" s="35"/>
      <c r="D369" s="39"/>
      <c r="E369" s="40"/>
      <c r="F369" s="38"/>
      <c r="G369" s="34"/>
      <c r="H369" s="38"/>
      <c r="I369" s="34"/>
      <c r="J369" s="34"/>
      <c r="K369" s="38"/>
      <c r="L369" s="38"/>
      <c r="M369" s="38"/>
      <c r="N369" s="38"/>
      <c r="O369" s="38"/>
      <c r="P369" s="38"/>
    </row>
    <row r="370" spans="1:16" ht="15.75" customHeight="1" x14ac:dyDescent="0.2">
      <c r="A370" s="34"/>
      <c r="B370" s="34"/>
      <c r="C370" s="35"/>
      <c r="D370" s="39"/>
      <c r="E370" s="40"/>
      <c r="F370" s="38"/>
      <c r="G370" s="34"/>
      <c r="H370" s="34"/>
      <c r="I370" s="34"/>
      <c r="J370" s="34"/>
      <c r="K370" s="38"/>
      <c r="L370" s="38"/>
      <c r="M370" s="38"/>
      <c r="N370" s="38"/>
      <c r="O370" s="38"/>
      <c r="P370" s="38"/>
    </row>
    <row r="371" spans="1:16" ht="15.75" customHeight="1" x14ac:dyDescent="0.2">
      <c r="A371" s="34"/>
      <c r="B371" s="34"/>
      <c r="C371" s="35"/>
      <c r="D371" s="36"/>
      <c r="E371" s="37"/>
      <c r="F371" s="34"/>
      <c r="G371" s="34"/>
      <c r="H371" s="34"/>
      <c r="I371" s="34"/>
      <c r="J371" s="34"/>
      <c r="K371" s="38"/>
      <c r="L371" s="38"/>
      <c r="M371" s="38"/>
      <c r="N371" s="38"/>
      <c r="O371" s="38"/>
      <c r="P371" s="38"/>
    </row>
    <row r="372" spans="1:16" ht="15.75" customHeight="1" x14ac:dyDescent="0.2">
      <c r="A372" s="34"/>
      <c r="B372" s="34"/>
      <c r="C372" s="35"/>
      <c r="D372" s="36"/>
      <c r="E372" s="37"/>
      <c r="F372" s="34"/>
      <c r="G372" s="34"/>
      <c r="H372" s="34"/>
      <c r="I372" s="34"/>
      <c r="J372" s="34"/>
      <c r="K372" s="38"/>
      <c r="L372" s="38"/>
      <c r="M372" s="38"/>
      <c r="N372" s="38"/>
      <c r="O372" s="38"/>
      <c r="P372" s="38"/>
    </row>
    <row r="373" spans="1:16" ht="15.75" customHeight="1" x14ac:dyDescent="0.2">
      <c r="A373" s="34"/>
      <c r="B373" s="34"/>
      <c r="C373" s="35"/>
      <c r="D373" s="36"/>
      <c r="E373" s="37"/>
      <c r="F373" s="34"/>
      <c r="G373" s="34"/>
      <c r="H373" s="34"/>
      <c r="I373" s="34"/>
      <c r="J373" s="34"/>
      <c r="K373" s="38"/>
      <c r="L373" s="38"/>
      <c r="M373" s="38"/>
      <c r="N373" s="38"/>
      <c r="O373" s="38"/>
      <c r="P373" s="38"/>
    </row>
    <row r="374" spans="1:16" ht="15.75" customHeight="1" x14ac:dyDescent="0.2">
      <c r="A374" s="34"/>
      <c r="B374" s="34"/>
      <c r="C374" s="35"/>
      <c r="D374" s="36"/>
      <c r="E374" s="37"/>
      <c r="F374" s="34"/>
      <c r="G374" s="34"/>
      <c r="H374" s="34"/>
      <c r="I374" s="34"/>
      <c r="J374" s="34"/>
      <c r="K374" s="38"/>
      <c r="L374" s="38"/>
      <c r="M374" s="38"/>
      <c r="N374" s="38"/>
      <c r="O374" s="38"/>
      <c r="P374" s="38"/>
    </row>
    <row r="375" spans="1:16" ht="15.75" customHeight="1" x14ac:dyDescent="0.2">
      <c r="A375" s="34"/>
      <c r="B375" s="34"/>
      <c r="C375" s="35"/>
      <c r="D375" s="36"/>
      <c r="E375" s="37"/>
      <c r="F375" s="34"/>
      <c r="G375" s="34"/>
      <c r="H375" s="34"/>
      <c r="I375" s="34"/>
      <c r="J375" s="34"/>
      <c r="K375" s="38"/>
      <c r="L375" s="38"/>
      <c r="M375" s="38"/>
      <c r="N375" s="38"/>
      <c r="O375" s="38"/>
      <c r="P375" s="38"/>
    </row>
    <row r="376" spans="1:16" ht="15.75" customHeight="1" x14ac:dyDescent="0.2">
      <c r="A376" s="34"/>
      <c r="B376" s="34"/>
      <c r="C376" s="35"/>
      <c r="D376" s="36"/>
      <c r="E376" s="37"/>
      <c r="F376" s="34"/>
      <c r="G376" s="34"/>
      <c r="H376" s="34"/>
      <c r="I376" s="34"/>
      <c r="J376" s="34"/>
      <c r="K376" s="38"/>
      <c r="L376" s="38"/>
      <c r="M376" s="38"/>
      <c r="N376" s="38"/>
      <c r="O376" s="38"/>
      <c r="P376" s="38"/>
    </row>
    <row r="377" spans="1:16" ht="15.75" customHeight="1" x14ac:dyDescent="0.2">
      <c r="A377" s="34"/>
      <c r="B377" s="34"/>
      <c r="C377" s="35"/>
      <c r="D377" s="36"/>
      <c r="E377" s="37"/>
      <c r="F377" s="34"/>
      <c r="G377" s="34"/>
      <c r="H377" s="34"/>
      <c r="I377" s="34"/>
      <c r="J377" s="34"/>
      <c r="K377" s="38"/>
      <c r="L377" s="38"/>
      <c r="M377" s="38"/>
      <c r="N377" s="38"/>
      <c r="O377" s="38"/>
      <c r="P377" s="38"/>
    </row>
    <row r="378" spans="1:16" ht="15.75" customHeight="1" x14ac:dyDescent="0.2">
      <c r="A378" s="34"/>
      <c r="B378" s="34"/>
      <c r="C378" s="35"/>
      <c r="D378" s="36"/>
      <c r="E378" s="37"/>
      <c r="F378" s="34"/>
      <c r="G378" s="34"/>
      <c r="H378" s="34"/>
      <c r="I378" s="34"/>
      <c r="J378" s="34"/>
      <c r="K378" s="38"/>
      <c r="L378" s="38"/>
      <c r="M378" s="38"/>
      <c r="N378" s="38"/>
      <c r="O378" s="38"/>
      <c r="P378" s="38"/>
    </row>
    <row r="379" spans="1:16" ht="15.75" customHeight="1" x14ac:dyDescent="0.2">
      <c r="A379" s="34"/>
      <c r="B379" s="34"/>
      <c r="C379" s="35"/>
      <c r="D379" s="36"/>
      <c r="E379" s="37"/>
      <c r="F379" s="34"/>
      <c r="G379" s="34"/>
      <c r="H379" s="34"/>
      <c r="I379" s="34"/>
      <c r="J379" s="34"/>
      <c r="K379" s="38"/>
      <c r="L379" s="38"/>
      <c r="M379" s="38"/>
      <c r="N379" s="38"/>
      <c r="O379" s="38"/>
      <c r="P379" s="38"/>
    </row>
    <row r="380" spans="1:16" ht="15.75" customHeight="1" x14ac:dyDescent="0.2">
      <c r="A380" s="34"/>
      <c r="B380" s="34"/>
      <c r="C380" s="35"/>
      <c r="D380" s="36"/>
      <c r="E380" s="37"/>
      <c r="F380" s="34"/>
      <c r="G380" s="34"/>
      <c r="H380" s="34"/>
      <c r="I380" s="34"/>
      <c r="J380" s="34"/>
      <c r="K380" s="38"/>
      <c r="L380" s="38"/>
      <c r="M380" s="38"/>
      <c r="N380" s="38"/>
      <c r="O380" s="38"/>
      <c r="P380" s="38"/>
    </row>
    <row r="381" spans="1:16" ht="15.75" customHeight="1" x14ac:dyDescent="0.2">
      <c r="A381" s="34"/>
      <c r="B381" s="34"/>
      <c r="C381" s="35"/>
      <c r="D381" s="36"/>
      <c r="E381" s="37"/>
      <c r="F381" s="34"/>
      <c r="G381" s="34"/>
      <c r="H381" s="34"/>
      <c r="I381" s="34"/>
      <c r="J381" s="34"/>
      <c r="K381" s="38"/>
      <c r="L381" s="38"/>
      <c r="M381" s="38"/>
      <c r="N381" s="38"/>
      <c r="O381" s="38"/>
      <c r="P381" s="38"/>
    </row>
    <row r="382" spans="1:16" ht="15.75" customHeight="1" x14ac:dyDescent="0.2">
      <c r="A382" s="34"/>
      <c r="B382" s="34"/>
      <c r="C382" s="35"/>
      <c r="D382" s="36"/>
      <c r="E382" s="37"/>
      <c r="F382" s="34"/>
      <c r="G382" s="34"/>
      <c r="H382" s="34"/>
      <c r="I382" s="34"/>
      <c r="J382" s="34"/>
      <c r="K382" s="38"/>
      <c r="L382" s="38"/>
      <c r="M382" s="38"/>
      <c r="N382" s="38"/>
      <c r="O382" s="38"/>
      <c r="P382" s="38"/>
    </row>
    <row r="383" spans="1:16" ht="15.75" customHeight="1" x14ac:dyDescent="0.2">
      <c r="A383" s="34"/>
      <c r="B383" s="34"/>
      <c r="C383" s="35"/>
      <c r="D383" s="36"/>
      <c r="E383" s="37"/>
      <c r="F383" s="34"/>
      <c r="G383" s="34"/>
      <c r="H383" s="34"/>
      <c r="I383" s="34"/>
      <c r="J383" s="34"/>
      <c r="K383" s="38"/>
      <c r="L383" s="38"/>
      <c r="M383" s="38"/>
      <c r="N383" s="38"/>
      <c r="O383" s="38"/>
      <c r="P383" s="38"/>
    </row>
    <row r="384" spans="1:16" ht="15.75" customHeight="1" x14ac:dyDescent="0.2">
      <c r="A384" s="34"/>
      <c r="B384" s="34"/>
      <c r="C384" s="35"/>
      <c r="D384" s="36"/>
      <c r="E384" s="37"/>
      <c r="F384" s="34"/>
      <c r="G384" s="34"/>
      <c r="H384" s="34"/>
      <c r="I384" s="34"/>
      <c r="J384" s="34"/>
      <c r="K384" s="38"/>
      <c r="L384" s="38"/>
      <c r="M384" s="38"/>
      <c r="N384" s="38"/>
      <c r="O384" s="38"/>
      <c r="P384" s="38"/>
    </row>
    <row r="385" spans="1:16" ht="15.75" customHeight="1" x14ac:dyDescent="0.2">
      <c r="A385" s="34"/>
      <c r="B385" s="34"/>
      <c r="C385" s="35"/>
      <c r="D385" s="36"/>
      <c r="E385" s="37"/>
      <c r="F385" s="34"/>
      <c r="G385" s="34"/>
      <c r="H385" s="34"/>
      <c r="I385" s="34"/>
      <c r="J385" s="34"/>
      <c r="K385" s="38"/>
      <c r="L385" s="38"/>
      <c r="M385" s="38"/>
      <c r="N385" s="38"/>
      <c r="O385" s="38"/>
      <c r="P385" s="38"/>
    </row>
    <row r="386" spans="1:16" ht="15.75" customHeight="1" x14ac:dyDescent="0.2">
      <c r="A386" s="34"/>
      <c r="B386" s="34"/>
      <c r="C386" s="35"/>
      <c r="D386" s="36"/>
      <c r="E386" s="37"/>
      <c r="F386" s="34"/>
      <c r="G386" s="34"/>
      <c r="H386" s="34"/>
      <c r="I386" s="34"/>
      <c r="J386" s="34"/>
      <c r="K386" s="38"/>
      <c r="L386" s="38"/>
      <c r="M386" s="38"/>
      <c r="N386" s="38"/>
      <c r="O386" s="38"/>
      <c r="P386" s="38"/>
    </row>
    <row r="387" spans="1:16" ht="15.75" customHeight="1" x14ac:dyDescent="0.2">
      <c r="A387" s="34"/>
      <c r="B387" s="34"/>
      <c r="C387" s="35"/>
      <c r="D387" s="36"/>
      <c r="E387" s="37"/>
      <c r="F387" s="34"/>
      <c r="G387" s="34"/>
      <c r="H387" s="34"/>
      <c r="I387" s="34"/>
      <c r="J387" s="34"/>
      <c r="K387" s="38"/>
      <c r="L387" s="38"/>
      <c r="M387" s="38"/>
      <c r="N387" s="38"/>
      <c r="O387" s="38"/>
      <c r="P387" s="38"/>
    </row>
    <row r="388" spans="1:16" ht="15.75" customHeight="1" x14ac:dyDescent="0.2">
      <c r="A388" s="34"/>
      <c r="B388" s="34"/>
      <c r="C388" s="35"/>
      <c r="D388" s="36"/>
      <c r="E388" s="37"/>
      <c r="F388" s="34"/>
      <c r="G388" s="34"/>
      <c r="H388" s="34"/>
      <c r="I388" s="34"/>
      <c r="J388" s="34"/>
      <c r="K388" s="38"/>
      <c r="L388" s="38"/>
      <c r="M388" s="38"/>
      <c r="N388" s="38"/>
      <c r="O388" s="38"/>
      <c r="P388" s="38"/>
    </row>
    <row r="389" spans="1:16" ht="15.75" customHeight="1" x14ac:dyDescent="0.2">
      <c r="A389" s="34"/>
      <c r="B389" s="34"/>
      <c r="C389" s="35"/>
      <c r="D389" s="39"/>
      <c r="E389" s="40"/>
      <c r="F389" s="38"/>
      <c r="G389" s="34"/>
      <c r="H389" s="34"/>
      <c r="I389" s="34"/>
      <c r="J389" s="34"/>
      <c r="K389" s="38"/>
      <c r="L389" s="38"/>
      <c r="M389" s="38"/>
      <c r="N389" s="38"/>
      <c r="O389" s="38"/>
      <c r="P389" s="38"/>
    </row>
    <row r="390" spans="1:16" ht="15.75" customHeight="1" x14ac:dyDescent="0.2">
      <c r="A390" s="34"/>
      <c r="B390" s="34"/>
      <c r="C390" s="35"/>
      <c r="D390" s="36"/>
      <c r="E390" s="37"/>
      <c r="F390" s="34"/>
      <c r="G390" s="34"/>
      <c r="H390" s="34"/>
      <c r="I390" s="34"/>
      <c r="J390" s="34"/>
      <c r="K390" s="38"/>
      <c r="L390" s="38"/>
      <c r="M390" s="38"/>
      <c r="N390" s="38"/>
      <c r="O390" s="38"/>
      <c r="P390" s="38"/>
    </row>
    <row r="391" spans="1:16" ht="15.75" customHeight="1" x14ac:dyDescent="0.2">
      <c r="A391" s="34"/>
      <c r="B391" s="34"/>
      <c r="C391" s="35"/>
      <c r="D391" s="36"/>
      <c r="E391" s="37"/>
      <c r="F391" s="34"/>
      <c r="G391" s="34"/>
      <c r="H391" s="34"/>
      <c r="I391" s="34"/>
      <c r="J391" s="34"/>
      <c r="K391" s="38"/>
      <c r="L391" s="38"/>
      <c r="M391" s="38"/>
      <c r="N391" s="38"/>
      <c r="O391" s="38"/>
      <c r="P391" s="38"/>
    </row>
    <row r="392" spans="1:16" ht="15.75" customHeight="1" x14ac:dyDescent="0.2">
      <c r="A392" s="34"/>
      <c r="B392" s="34"/>
      <c r="C392" s="35"/>
      <c r="D392" s="36"/>
      <c r="E392" s="37"/>
      <c r="F392" s="34"/>
      <c r="G392" s="34"/>
      <c r="H392" s="34"/>
      <c r="I392" s="34"/>
      <c r="J392" s="34"/>
      <c r="K392" s="38"/>
      <c r="L392" s="38"/>
      <c r="M392" s="38"/>
      <c r="N392" s="38"/>
      <c r="O392" s="38"/>
      <c r="P392" s="38"/>
    </row>
    <row r="393" spans="1:16" ht="15.75" customHeight="1" x14ac:dyDescent="0.2">
      <c r="A393" s="34"/>
      <c r="B393" s="34"/>
      <c r="C393" s="35"/>
      <c r="D393" s="36"/>
      <c r="E393" s="37"/>
      <c r="F393" s="34"/>
      <c r="G393" s="34"/>
      <c r="H393" s="34"/>
      <c r="I393" s="34"/>
      <c r="J393" s="34"/>
      <c r="K393" s="38"/>
      <c r="L393" s="38"/>
      <c r="M393" s="38"/>
      <c r="N393" s="38"/>
      <c r="O393" s="38"/>
      <c r="P393" s="38"/>
    </row>
    <row r="394" spans="1:16" ht="15.75" customHeight="1" x14ac:dyDescent="0.2">
      <c r="A394" s="34"/>
      <c r="B394" s="34"/>
      <c r="C394" s="35"/>
      <c r="D394" s="36"/>
      <c r="E394" s="37"/>
      <c r="F394" s="34"/>
      <c r="G394" s="34"/>
      <c r="H394" s="34"/>
      <c r="I394" s="34"/>
      <c r="J394" s="34"/>
      <c r="K394" s="38"/>
      <c r="L394" s="38"/>
      <c r="M394" s="38"/>
      <c r="N394" s="38"/>
      <c r="O394" s="38"/>
      <c r="P394" s="38"/>
    </row>
    <row r="395" spans="1:16" ht="15.75" customHeight="1" x14ac:dyDescent="0.2">
      <c r="A395" s="34"/>
      <c r="B395" s="34"/>
      <c r="C395" s="35"/>
      <c r="D395" s="36"/>
      <c r="E395" s="37"/>
      <c r="F395" s="34"/>
      <c r="G395" s="34"/>
      <c r="H395" s="34"/>
      <c r="I395" s="34"/>
      <c r="J395" s="34"/>
      <c r="K395" s="38"/>
      <c r="L395" s="38"/>
      <c r="M395" s="38"/>
      <c r="N395" s="38"/>
      <c r="O395" s="38"/>
      <c r="P395" s="38"/>
    </row>
    <row r="396" spans="1:16" ht="15.75" customHeight="1" x14ac:dyDescent="0.2">
      <c r="A396" s="34"/>
      <c r="B396" s="34"/>
      <c r="C396" s="35"/>
      <c r="D396" s="36"/>
      <c r="E396" s="37"/>
      <c r="F396" s="34"/>
      <c r="G396" s="34"/>
      <c r="H396" s="34"/>
      <c r="I396" s="34"/>
      <c r="J396" s="34"/>
      <c r="K396" s="38"/>
      <c r="L396" s="38"/>
      <c r="M396" s="38"/>
      <c r="N396" s="38"/>
      <c r="O396" s="38"/>
      <c r="P396" s="38"/>
    </row>
    <row r="397" spans="1:16" ht="15.75" customHeight="1" x14ac:dyDescent="0.2">
      <c r="A397" s="34"/>
      <c r="B397" s="34"/>
      <c r="C397" s="35"/>
      <c r="D397" s="36"/>
      <c r="E397" s="37"/>
      <c r="F397" s="34"/>
      <c r="G397" s="34"/>
      <c r="H397" s="34"/>
      <c r="I397" s="34"/>
      <c r="J397" s="34"/>
      <c r="K397" s="38"/>
      <c r="L397" s="38"/>
      <c r="M397" s="38"/>
      <c r="N397" s="38"/>
      <c r="O397" s="38"/>
      <c r="P397" s="38"/>
    </row>
    <row r="398" spans="1:16" ht="15.75" customHeight="1" x14ac:dyDescent="0.2">
      <c r="A398" s="34"/>
      <c r="B398" s="34"/>
      <c r="C398" s="35"/>
      <c r="D398" s="36"/>
      <c r="E398" s="37"/>
      <c r="F398" s="34"/>
      <c r="G398" s="34"/>
      <c r="H398" s="34"/>
      <c r="I398" s="34"/>
      <c r="J398" s="34"/>
      <c r="K398" s="38"/>
      <c r="L398" s="38"/>
      <c r="M398" s="38"/>
      <c r="N398" s="38"/>
      <c r="O398" s="38"/>
      <c r="P398" s="38"/>
    </row>
    <row r="399" spans="1:16" ht="15.75" customHeight="1" x14ac:dyDescent="0.2">
      <c r="A399" s="34"/>
      <c r="B399" s="34"/>
      <c r="C399" s="35"/>
      <c r="D399" s="36"/>
      <c r="E399" s="37"/>
      <c r="F399" s="34"/>
      <c r="G399" s="34"/>
      <c r="H399" s="34"/>
      <c r="I399" s="34"/>
      <c r="J399" s="34"/>
      <c r="K399" s="38"/>
      <c r="L399" s="38"/>
      <c r="M399" s="38"/>
      <c r="N399" s="38"/>
      <c r="O399" s="38"/>
      <c r="P399" s="38"/>
    </row>
    <row r="400" spans="1:16" ht="15.75" customHeight="1" x14ac:dyDescent="0.2">
      <c r="A400" s="34"/>
      <c r="B400" s="34"/>
      <c r="C400" s="35"/>
      <c r="D400" s="36"/>
      <c r="E400" s="37"/>
      <c r="F400" s="34"/>
      <c r="G400" s="34"/>
      <c r="H400" s="34"/>
      <c r="I400" s="34"/>
      <c r="J400" s="34"/>
      <c r="K400" s="38"/>
      <c r="L400" s="38"/>
      <c r="M400" s="38"/>
      <c r="N400" s="38"/>
      <c r="O400" s="38"/>
      <c r="P400" s="38"/>
    </row>
    <row r="401" spans="1:16" ht="15.75" customHeight="1" x14ac:dyDescent="0.2">
      <c r="A401" s="34"/>
      <c r="B401" s="34"/>
      <c r="C401" s="35"/>
      <c r="D401" s="36"/>
      <c r="E401" s="37"/>
      <c r="F401" s="34"/>
      <c r="G401" s="34"/>
      <c r="H401" s="34"/>
      <c r="I401" s="34"/>
      <c r="J401" s="34"/>
      <c r="K401" s="38"/>
      <c r="L401" s="38"/>
      <c r="M401" s="38"/>
      <c r="N401" s="38"/>
      <c r="O401" s="38"/>
      <c r="P401" s="38"/>
    </row>
    <row r="402" spans="1:16" ht="15.75" customHeight="1" x14ac:dyDescent="0.2">
      <c r="A402" s="34"/>
      <c r="B402" s="34"/>
      <c r="C402" s="35"/>
      <c r="D402" s="36"/>
      <c r="E402" s="37"/>
      <c r="F402" s="34"/>
      <c r="G402" s="34"/>
      <c r="H402" s="34"/>
      <c r="I402" s="34"/>
      <c r="J402" s="34"/>
      <c r="K402" s="38"/>
      <c r="L402" s="38"/>
      <c r="M402" s="38"/>
      <c r="N402" s="38"/>
      <c r="O402" s="38"/>
      <c r="P402" s="38"/>
    </row>
    <row r="403" spans="1:16" ht="15.75" customHeight="1" x14ac:dyDescent="0.2">
      <c r="A403" s="34"/>
      <c r="B403" s="34"/>
      <c r="C403" s="35"/>
      <c r="D403" s="36"/>
      <c r="E403" s="37"/>
      <c r="F403" s="34"/>
      <c r="G403" s="34"/>
      <c r="H403" s="34"/>
      <c r="I403" s="34"/>
      <c r="J403" s="34"/>
      <c r="K403" s="38"/>
      <c r="L403" s="38"/>
      <c r="M403" s="38"/>
      <c r="N403" s="38"/>
      <c r="O403" s="38"/>
      <c r="P403" s="38"/>
    </row>
    <row r="404" spans="1:16" ht="15.75" customHeight="1" x14ac:dyDescent="0.2">
      <c r="A404" s="34"/>
      <c r="B404" s="34"/>
      <c r="C404" s="35"/>
      <c r="D404" s="36"/>
      <c r="E404" s="37"/>
      <c r="F404" s="34"/>
      <c r="G404" s="34"/>
      <c r="H404" s="34"/>
      <c r="I404" s="34"/>
      <c r="J404" s="34"/>
      <c r="K404" s="38"/>
      <c r="L404" s="38"/>
      <c r="M404" s="38"/>
      <c r="N404" s="38"/>
      <c r="O404" s="38"/>
      <c r="P404" s="38"/>
    </row>
    <row r="405" spans="1:16" ht="15.75" customHeight="1" x14ac:dyDescent="0.2">
      <c r="A405" s="34"/>
      <c r="B405" s="34"/>
      <c r="C405" s="35"/>
      <c r="D405" s="36"/>
      <c r="E405" s="37"/>
      <c r="F405" s="34"/>
      <c r="G405" s="34"/>
      <c r="H405" s="34"/>
      <c r="I405" s="34"/>
      <c r="J405" s="34"/>
      <c r="K405" s="38"/>
      <c r="L405" s="38"/>
      <c r="M405" s="38"/>
      <c r="N405" s="38"/>
      <c r="O405" s="38"/>
      <c r="P405" s="38"/>
    </row>
    <row r="406" spans="1:16" ht="15.75" customHeight="1" x14ac:dyDescent="0.2">
      <c r="A406" s="34"/>
      <c r="B406" s="34"/>
      <c r="C406" s="35"/>
      <c r="D406" s="36"/>
      <c r="E406" s="37"/>
      <c r="F406" s="34"/>
      <c r="G406" s="34"/>
      <c r="H406" s="34"/>
      <c r="I406" s="34"/>
      <c r="J406" s="34"/>
      <c r="K406" s="38"/>
      <c r="L406" s="38"/>
      <c r="M406" s="38"/>
      <c r="N406" s="38"/>
      <c r="O406" s="38"/>
      <c r="P406" s="38"/>
    </row>
    <row r="407" spans="1:16" ht="15.75" customHeight="1" x14ac:dyDescent="0.2">
      <c r="A407" s="34"/>
      <c r="B407" s="34"/>
      <c r="C407" s="35"/>
      <c r="D407" s="36"/>
      <c r="E407" s="37"/>
      <c r="F407" s="34"/>
      <c r="G407" s="34"/>
      <c r="H407" s="34"/>
      <c r="I407" s="34"/>
      <c r="J407" s="34"/>
      <c r="K407" s="38"/>
      <c r="L407" s="38"/>
      <c r="M407" s="38"/>
      <c r="N407" s="38"/>
      <c r="O407" s="38"/>
      <c r="P407" s="38"/>
    </row>
    <row r="408" spans="1:16" ht="15.75" customHeight="1" x14ac:dyDescent="0.2">
      <c r="A408" s="34"/>
      <c r="B408" s="34"/>
      <c r="C408" s="35"/>
      <c r="D408" s="39"/>
      <c r="E408" s="40"/>
      <c r="F408" s="38"/>
      <c r="G408" s="34"/>
      <c r="H408" s="34"/>
      <c r="I408" s="34"/>
      <c r="J408" s="34"/>
      <c r="K408" s="38"/>
      <c r="L408" s="38"/>
      <c r="M408" s="38"/>
      <c r="N408" s="38"/>
      <c r="O408" s="38"/>
      <c r="P408" s="38"/>
    </row>
    <row r="409" spans="1:16" ht="15.75" customHeight="1" x14ac:dyDescent="0.2">
      <c r="A409" s="34"/>
      <c r="B409" s="34"/>
      <c r="C409" s="35"/>
      <c r="D409" s="36"/>
      <c r="E409" s="37"/>
      <c r="F409" s="34"/>
      <c r="G409" s="34"/>
      <c r="H409" s="34"/>
      <c r="I409" s="34"/>
      <c r="J409" s="34"/>
      <c r="K409" s="38"/>
      <c r="L409" s="38"/>
      <c r="M409" s="38"/>
      <c r="N409" s="38"/>
      <c r="O409" s="38"/>
      <c r="P409" s="38"/>
    </row>
    <row r="410" spans="1:16" ht="15.75" customHeight="1" x14ac:dyDescent="0.2">
      <c r="A410" s="34"/>
      <c r="B410" s="34"/>
      <c r="C410" s="35"/>
      <c r="D410" s="36"/>
      <c r="E410" s="37"/>
      <c r="F410" s="34"/>
      <c r="G410" s="34"/>
      <c r="H410" s="34"/>
      <c r="I410" s="34"/>
      <c r="J410" s="34"/>
      <c r="K410" s="38"/>
      <c r="L410" s="38"/>
      <c r="M410" s="38"/>
      <c r="N410" s="38"/>
      <c r="O410" s="38"/>
      <c r="P410" s="38"/>
    </row>
    <row r="411" spans="1:16" ht="15.75" customHeight="1" x14ac:dyDescent="0.2">
      <c r="A411" s="34"/>
      <c r="B411" s="34"/>
      <c r="C411" s="35"/>
      <c r="D411" s="36"/>
      <c r="E411" s="37"/>
      <c r="F411" s="34"/>
      <c r="G411" s="34"/>
      <c r="H411" s="34"/>
      <c r="I411" s="34"/>
      <c r="J411" s="34"/>
      <c r="K411" s="38"/>
      <c r="L411" s="38"/>
      <c r="M411" s="38"/>
      <c r="N411" s="38"/>
      <c r="O411" s="38"/>
      <c r="P411" s="38"/>
    </row>
    <row r="412" spans="1:16" ht="15.75" customHeight="1" x14ac:dyDescent="0.2">
      <c r="A412" s="34"/>
      <c r="B412" s="34"/>
      <c r="C412" s="35"/>
      <c r="D412" s="36"/>
      <c r="E412" s="37"/>
      <c r="F412" s="34"/>
      <c r="G412" s="34"/>
      <c r="H412" s="34"/>
      <c r="I412" s="34"/>
      <c r="J412" s="34"/>
      <c r="K412" s="38"/>
      <c r="L412" s="38"/>
      <c r="M412" s="38"/>
      <c r="N412" s="38"/>
      <c r="O412" s="38"/>
      <c r="P412" s="38"/>
    </row>
    <row r="413" spans="1:16" ht="15.75" customHeight="1" x14ac:dyDescent="0.2">
      <c r="A413" s="34"/>
      <c r="B413" s="34"/>
      <c r="C413" s="35"/>
      <c r="D413" s="36"/>
      <c r="E413" s="37"/>
      <c r="F413" s="34"/>
      <c r="G413" s="34"/>
      <c r="H413" s="34"/>
      <c r="I413" s="34"/>
      <c r="J413" s="34"/>
      <c r="K413" s="38"/>
      <c r="L413" s="38"/>
      <c r="M413" s="38"/>
      <c r="N413" s="38"/>
      <c r="O413" s="38"/>
      <c r="P413" s="38"/>
    </row>
    <row r="414" spans="1:16" ht="15.75" customHeight="1" x14ac:dyDescent="0.2">
      <c r="A414" s="34"/>
      <c r="B414" s="34"/>
      <c r="C414" s="35"/>
      <c r="D414" s="36"/>
      <c r="E414" s="37"/>
      <c r="F414" s="34"/>
      <c r="G414" s="34"/>
      <c r="H414" s="34"/>
      <c r="I414" s="34"/>
      <c r="J414" s="34"/>
      <c r="K414" s="38"/>
      <c r="L414" s="38"/>
      <c r="M414" s="38"/>
      <c r="N414" s="38"/>
      <c r="O414" s="38"/>
      <c r="P414" s="38"/>
    </row>
    <row r="415" spans="1:16" ht="15.75" customHeight="1" x14ac:dyDescent="0.2">
      <c r="A415" s="34"/>
      <c r="B415" s="34"/>
      <c r="C415" s="35"/>
      <c r="D415" s="36"/>
      <c r="E415" s="37"/>
      <c r="F415" s="34"/>
      <c r="G415" s="34"/>
      <c r="H415" s="34"/>
      <c r="I415" s="34"/>
      <c r="J415" s="34"/>
      <c r="K415" s="38"/>
      <c r="L415" s="38"/>
      <c r="M415" s="38"/>
      <c r="N415" s="38"/>
      <c r="O415" s="38"/>
      <c r="P415" s="38"/>
    </row>
    <row r="416" spans="1:16" ht="15.75" customHeight="1" x14ac:dyDescent="0.2">
      <c r="A416" s="34"/>
      <c r="B416" s="34"/>
      <c r="C416" s="35"/>
      <c r="D416" s="36"/>
      <c r="E416" s="37"/>
      <c r="F416" s="34"/>
      <c r="G416" s="34"/>
      <c r="H416" s="34"/>
      <c r="I416" s="34"/>
      <c r="J416" s="34"/>
      <c r="K416" s="38"/>
      <c r="L416" s="38"/>
      <c r="M416" s="38"/>
      <c r="N416" s="38"/>
      <c r="O416" s="38"/>
      <c r="P416" s="38"/>
    </row>
    <row r="417" spans="1:16" ht="15.75" customHeight="1" x14ac:dyDescent="0.2">
      <c r="A417" s="34"/>
      <c r="B417" s="34"/>
      <c r="C417" s="35"/>
      <c r="D417" s="39"/>
      <c r="E417" s="40"/>
      <c r="F417" s="38"/>
      <c r="G417" s="34"/>
      <c r="H417" s="34"/>
      <c r="I417" s="34"/>
      <c r="J417" s="34"/>
      <c r="K417" s="38"/>
      <c r="L417" s="38"/>
      <c r="M417" s="38"/>
      <c r="N417" s="38"/>
      <c r="O417" s="38"/>
      <c r="P417" s="38"/>
    </row>
    <row r="418" spans="1:16" ht="15.75" customHeight="1" x14ac:dyDescent="0.2">
      <c r="A418" s="34"/>
      <c r="B418" s="34"/>
      <c r="C418" s="35"/>
      <c r="D418" s="36"/>
      <c r="E418" s="37"/>
      <c r="F418" s="34"/>
      <c r="G418" s="34"/>
      <c r="H418" s="34"/>
      <c r="I418" s="34"/>
      <c r="J418" s="34"/>
      <c r="K418" s="38"/>
      <c r="L418" s="38"/>
      <c r="M418" s="38"/>
      <c r="N418" s="38"/>
      <c r="O418" s="38"/>
      <c r="P418" s="38"/>
    </row>
    <row r="419" spans="1:16" ht="15.75" customHeight="1" x14ac:dyDescent="0.2">
      <c r="A419" s="34"/>
      <c r="B419" s="34"/>
      <c r="C419" s="35"/>
      <c r="D419" s="36"/>
      <c r="E419" s="37"/>
      <c r="F419" s="34"/>
      <c r="G419" s="34"/>
      <c r="H419" s="34"/>
      <c r="I419" s="34"/>
      <c r="J419" s="34"/>
      <c r="K419" s="38"/>
      <c r="L419" s="38"/>
      <c r="M419" s="38"/>
      <c r="N419" s="38"/>
      <c r="O419" s="38"/>
      <c r="P419" s="38"/>
    </row>
    <row r="420" spans="1:16" ht="15.75" customHeight="1" x14ac:dyDescent="0.2">
      <c r="A420" s="34"/>
      <c r="B420" s="34"/>
      <c r="C420" s="35"/>
      <c r="D420" s="39"/>
      <c r="E420" s="40"/>
      <c r="F420" s="38"/>
      <c r="G420" s="34"/>
      <c r="H420" s="34"/>
      <c r="I420" s="34"/>
      <c r="J420" s="34"/>
      <c r="K420" s="38"/>
      <c r="L420" s="38"/>
      <c r="M420" s="38"/>
      <c r="N420" s="38"/>
      <c r="O420" s="38"/>
      <c r="P420" s="38"/>
    </row>
    <row r="421" spans="1:16" ht="15.75" customHeight="1" x14ac:dyDescent="0.2">
      <c r="A421" s="34"/>
      <c r="B421" s="34"/>
      <c r="C421" s="35"/>
      <c r="D421" s="36"/>
      <c r="E421" s="37"/>
      <c r="F421" s="34"/>
      <c r="G421" s="34"/>
      <c r="H421" s="34"/>
      <c r="I421" s="34"/>
      <c r="J421" s="34"/>
      <c r="K421" s="38"/>
      <c r="L421" s="38"/>
      <c r="M421" s="38"/>
      <c r="N421" s="38"/>
      <c r="O421" s="38"/>
      <c r="P421" s="38"/>
    </row>
    <row r="422" spans="1:16" ht="15.75" customHeight="1" x14ac:dyDescent="0.2">
      <c r="A422" s="34"/>
      <c r="B422" s="34"/>
      <c r="C422" s="35"/>
      <c r="D422" s="36"/>
      <c r="E422" s="37"/>
      <c r="F422" s="34"/>
      <c r="G422" s="34"/>
      <c r="H422" s="34"/>
      <c r="I422" s="34"/>
      <c r="J422" s="34"/>
      <c r="K422" s="38"/>
      <c r="L422" s="38"/>
      <c r="M422" s="38"/>
      <c r="N422" s="38"/>
      <c r="O422" s="38"/>
      <c r="P422" s="38"/>
    </row>
    <row r="423" spans="1:16" ht="15.75" customHeight="1" x14ac:dyDescent="0.2">
      <c r="A423" s="34"/>
      <c r="B423" s="34"/>
      <c r="C423" s="35"/>
      <c r="D423" s="36"/>
      <c r="E423" s="37"/>
      <c r="F423" s="34"/>
      <c r="G423" s="34"/>
      <c r="H423" s="34"/>
      <c r="I423" s="34"/>
      <c r="J423" s="34"/>
      <c r="K423" s="38"/>
      <c r="L423" s="38"/>
      <c r="M423" s="38"/>
      <c r="N423" s="38"/>
      <c r="O423" s="38"/>
      <c r="P423" s="38"/>
    </row>
    <row r="424" spans="1:16" ht="15.75" customHeight="1" x14ac:dyDescent="0.2">
      <c r="A424" s="34"/>
      <c r="B424" s="34"/>
      <c r="C424" s="35"/>
      <c r="D424" s="36"/>
      <c r="E424" s="37"/>
      <c r="F424" s="34"/>
      <c r="G424" s="34"/>
      <c r="H424" s="34"/>
      <c r="I424" s="34"/>
      <c r="J424" s="34"/>
      <c r="K424" s="38"/>
      <c r="L424" s="38"/>
      <c r="M424" s="38"/>
      <c r="N424" s="38"/>
      <c r="O424" s="38"/>
      <c r="P424" s="38"/>
    </row>
    <row r="425" spans="1:16" ht="15.75" customHeight="1" x14ac:dyDescent="0.2">
      <c r="A425" s="34"/>
      <c r="B425" s="34"/>
      <c r="C425" s="35"/>
      <c r="D425" s="36"/>
      <c r="E425" s="37"/>
      <c r="F425" s="34"/>
      <c r="G425" s="34"/>
      <c r="H425" s="34"/>
      <c r="I425" s="34"/>
      <c r="J425" s="34"/>
      <c r="K425" s="38"/>
      <c r="L425" s="38"/>
      <c r="M425" s="38"/>
      <c r="N425" s="38"/>
      <c r="O425" s="38"/>
      <c r="P425" s="38"/>
    </row>
    <row r="426" spans="1:16" ht="15.75" customHeight="1" x14ac:dyDescent="0.2">
      <c r="A426" s="34"/>
      <c r="B426" s="34"/>
      <c r="C426" s="35"/>
      <c r="D426" s="36"/>
      <c r="E426" s="37"/>
      <c r="F426" s="34"/>
      <c r="G426" s="34"/>
      <c r="H426" s="34"/>
      <c r="I426" s="34"/>
      <c r="J426" s="34"/>
      <c r="K426" s="38"/>
      <c r="L426" s="38"/>
      <c r="M426" s="38"/>
      <c r="N426" s="38"/>
      <c r="O426" s="38"/>
      <c r="P426" s="38"/>
    </row>
    <row r="427" spans="1:16" ht="15.75" customHeight="1" x14ac:dyDescent="0.2">
      <c r="A427" s="34"/>
      <c r="B427" s="34"/>
      <c r="C427" s="35"/>
      <c r="D427" s="39"/>
      <c r="E427" s="40"/>
      <c r="F427" s="38"/>
      <c r="G427" s="34"/>
      <c r="H427" s="38"/>
      <c r="I427" s="34"/>
      <c r="J427" s="34"/>
      <c r="K427" s="38"/>
      <c r="L427" s="38"/>
      <c r="M427" s="38"/>
      <c r="N427" s="38"/>
      <c r="O427" s="38"/>
      <c r="P427" s="38"/>
    </row>
    <row r="428" spans="1:16" ht="15.75" customHeight="1" x14ac:dyDescent="0.2">
      <c r="A428" s="34"/>
      <c r="B428" s="34"/>
      <c r="C428" s="35"/>
      <c r="D428" s="36"/>
      <c r="E428" s="37"/>
      <c r="F428" s="34"/>
      <c r="G428" s="34"/>
      <c r="H428" s="34"/>
      <c r="I428" s="34"/>
      <c r="J428" s="34"/>
      <c r="K428" s="38"/>
      <c r="L428" s="38"/>
      <c r="M428" s="38"/>
      <c r="N428" s="38"/>
      <c r="O428" s="38"/>
      <c r="P428" s="38"/>
    </row>
    <row r="429" spans="1:16" ht="15.75" customHeight="1" x14ac:dyDescent="0.2">
      <c r="A429" s="34"/>
      <c r="B429" s="34"/>
      <c r="C429" s="35"/>
      <c r="D429" s="36"/>
      <c r="E429" s="37"/>
      <c r="F429" s="34"/>
      <c r="G429" s="34"/>
      <c r="H429" s="34"/>
      <c r="I429" s="34"/>
      <c r="J429" s="34"/>
      <c r="K429" s="38"/>
      <c r="L429" s="38"/>
      <c r="M429" s="38"/>
      <c r="N429" s="38"/>
      <c r="O429" s="38"/>
      <c r="P429" s="38"/>
    </row>
    <row r="430" spans="1:16" ht="15.75" customHeight="1" x14ac:dyDescent="0.2">
      <c r="A430" s="34"/>
      <c r="B430" s="34"/>
      <c r="C430" s="35"/>
      <c r="D430" s="36"/>
      <c r="E430" s="37"/>
      <c r="F430" s="34"/>
      <c r="G430" s="34"/>
      <c r="H430" s="34"/>
      <c r="I430" s="34"/>
      <c r="J430" s="34"/>
      <c r="K430" s="38"/>
      <c r="L430" s="38"/>
      <c r="M430" s="38"/>
      <c r="N430" s="38"/>
      <c r="O430" s="38"/>
      <c r="P430" s="38"/>
    </row>
    <row r="431" spans="1:16" ht="15.75" customHeight="1" x14ac:dyDescent="0.2">
      <c r="A431" s="34"/>
      <c r="B431" s="34"/>
      <c r="C431" s="35"/>
      <c r="D431" s="36"/>
      <c r="E431" s="37"/>
      <c r="F431" s="34"/>
      <c r="G431" s="34"/>
      <c r="H431" s="34"/>
      <c r="I431" s="34"/>
      <c r="J431" s="34"/>
      <c r="K431" s="38"/>
      <c r="L431" s="38"/>
      <c r="M431" s="38"/>
      <c r="N431" s="38"/>
      <c r="O431" s="38"/>
      <c r="P431" s="38"/>
    </row>
    <row r="432" spans="1:16" ht="15.75" customHeight="1" x14ac:dyDescent="0.2">
      <c r="A432" s="34"/>
      <c r="B432" s="34"/>
      <c r="C432" s="35"/>
      <c r="D432" s="36"/>
      <c r="E432" s="37"/>
      <c r="F432" s="34"/>
      <c r="G432" s="34"/>
      <c r="H432" s="34"/>
      <c r="I432" s="34"/>
      <c r="J432" s="34"/>
      <c r="K432" s="38"/>
      <c r="L432" s="38"/>
      <c r="M432" s="38"/>
      <c r="N432" s="38"/>
      <c r="O432" s="38"/>
      <c r="P432" s="38"/>
    </row>
    <row r="433" spans="1:16" ht="15.75" customHeight="1" x14ac:dyDescent="0.2">
      <c r="A433" s="34"/>
      <c r="B433" s="34"/>
      <c r="C433" s="35"/>
      <c r="D433" s="36"/>
      <c r="E433" s="37"/>
      <c r="F433" s="34"/>
      <c r="G433" s="34"/>
      <c r="H433" s="34"/>
      <c r="I433" s="34"/>
      <c r="J433" s="34"/>
      <c r="K433" s="38"/>
      <c r="L433" s="38"/>
      <c r="M433" s="38"/>
      <c r="N433" s="38"/>
      <c r="O433" s="38"/>
      <c r="P433" s="38"/>
    </row>
    <row r="434" spans="1:16" ht="15.75" customHeight="1" x14ac:dyDescent="0.2">
      <c r="A434" s="34"/>
      <c r="B434" s="34"/>
      <c r="C434" s="35"/>
      <c r="D434" s="36"/>
      <c r="E434" s="37"/>
      <c r="F434" s="34"/>
      <c r="G434" s="34"/>
      <c r="H434" s="34"/>
      <c r="I434" s="34"/>
      <c r="J434" s="34"/>
      <c r="K434" s="38"/>
      <c r="L434" s="38"/>
      <c r="M434" s="38"/>
      <c r="N434" s="38"/>
      <c r="O434" s="38"/>
      <c r="P434" s="38"/>
    </row>
    <row r="435" spans="1:16" ht="15.75" customHeight="1" x14ac:dyDescent="0.2">
      <c r="A435" s="34"/>
      <c r="B435" s="34"/>
      <c r="C435" s="35"/>
      <c r="D435" s="36"/>
      <c r="E435" s="37"/>
      <c r="F435" s="34"/>
      <c r="G435" s="34"/>
      <c r="H435" s="34"/>
      <c r="I435" s="34"/>
      <c r="J435" s="34"/>
      <c r="K435" s="38"/>
      <c r="L435" s="38"/>
      <c r="M435" s="38"/>
      <c r="N435" s="38"/>
      <c r="O435" s="38"/>
      <c r="P435" s="38"/>
    </row>
    <row r="436" spans="1:16" ht="15.75" customHeight="1" x14ac:dyDescent="0.2">
      <c r="A436" s="34"/>
      <c r="B436" s="34"/>
      <c r="C436" s="35"/>
      <c r="D436" s="39"/>
      <c r="E436" s="40"/>
      <c r="F436" s="38"/>
      <c r="G436" s="34"/>
      <c r="H436" s="34"/>
      <c r="I436" s="34"/>
      <c r="J436" s="34"/>
      <c r="K436" s="38"/>
      <c r="L436" s="38"/>
      <c r="M436" s="38"/>
      <c r="N436" s="38"/>
      <c r="O436" s="38"/>
      <c r="P436" s="38"/>
    </row>
    <row r="437" spans="1:16" ht="15.75" customHeight="1" x14ac:dyDescent="0.2">
      <c r="A437" s="34"/>
      <c r="B437" s="34"/>
      <c r="C437" s="35"/>
      <c r="D437" s="36"/>
      <c r="E437" s="37"/>
      <c r="F437" s="34"/>
      <c r="G437" s="34"/>
      <c r="H437" s="34"/>
      <c r="I437" s="34"/>
      <c r="J437" s="34"/>
      <c r="K437" s="38"/>
      <c r="L437" s="38"/>
      <c r="M437" s="38"/>
      <c r="N437" s="38"/>
      <c r="O437" s="38"/>
      <c r="P437" s="38"/>
    </row>
    <row r="438" spans="1:16" ht="15.75" customHeight="1" x14ac:dyDescent="0.2">
      <c r="A438" s="34"/>
      <c r="B438" s="34"/>
      <c r="C438" s="35"/>
      <c r="D438" s="36"/>
      <c r="E438" s="37"/>
      <c r="F438" s="34"/>
      <c r="G438" s="34"/>
      <c r="H438" s="34"/>
      <c r="I438" s="34"/>
      <c r="J438" s="34"/>
      <c r="K438" s="38"/>
      <c r="L438" s="38"/>
      <c r="M438" s="38"/>
      <c r="N438" s="38"/>
      <c r="O438" s="38"/>
      <c r="P438" s="38"/>
    </row>
    <row r="439" spans="1:16" ht="15.75" customHeight="1" x14ac:dyDescent="0.2">
      <c r="A439" s="34"/>
      <c r="B439" s="34"/>
      <c r="C439" s="35"/>
      <c r="D439" s="39"/>
      <c r="E439" s="40"/>
      <c r="F439" s="38"/>
      <c r="G439" s="34"/>
      <c r="H439" s="38"/>
      <c r="I439" s="34"/>
      <c r="J439" s="34"/>
      <c r="K439" s="38"/>
      <c r="L439" s="38"/>
      <c r="M439" s="38"/>
      <c r="N439" s="38"/>
      <c r="O439" s="38"/>
      <c r="P439" s="38"/>
    </row>
    <row r="440" spans="1:16" ht="15.75" customHeight="1" x14ac:dyDescent="0.2">
      <c r="A440" s="34"/>
      <c r="B440" s="34"/>
      <c r="C440" s="35"/>
      <c r="D440" s="36"/>
      <c r="E440" s="37"/>
      <c r="F440" s="34"/>
      <c r="G440" s="34"/>
      <c r="H440" s="34"/>
      <c r="I440" s="34"/>
      <c r="J440" s="34"/>
      <c r="K440" s="38"/>
      <c r="L440" s="38"/>
      <c r="M440" s="38"/>
      <c r="N440" s="38"/>
      <c r="O440" s="38"/>
      <c r="P440" s="38"/>
    </row>
    <row r="441" spans="1:16" ht="15.75" customHeight="1" x14ac:dyDescent="0.2">
      <c r="A441" s="34"/>
      <c r="B441" s="34"/>
      <c r="C441" s="35"/>
      <c r="D441" s="36"/>
      <c r="E441" s="37"/>
      <c r="F441" s="34"/>
      <c r="G441" s="34"/>
      <c r="H441" s="34"/>
      <c r="I441" s="34"/>
      <c r="J441" s="34"/>
      <c r="K441" s="38"/>
      <c r="L441" s="38"/>
      <c r="M441" s="38"/>
      <c r="N441" s="38"/>
      <c r="O441" s="38"/>
      <c r="P441" s="38"/>
    </row>
    <row r="442" spans="1:16" ht="15.75" customHeight="1" x14ac:dyDescent="0.2">
      <c r="A442" s="34"/>
      <c r="B442" s="34"/>
      <c r="C442" s="35"/>
      <c r="D442" s="39"/>
      <c r="E442" s="40"/>
      <c r="F442" s="38"/>
      <c r="G442" s="34"/>
      <c r="H442" s="34"/>
      <c r="I442" s="34"/>
      <c r="J442" s="34"/>
      <c r="K442" s="38"/>
      <c r="L442" s="38"/>
      <c r="M442" s="38"/>
      <c r="N442" s="38"/>
      <c r="O442" s="38"/>
      <c r="P442" s="38"/>
    </row>
    <row r="443" spans="1:16" ht="15.75" customHeight="1" x14ac:dyDescent="0.2">
      <c r="A443" s="34"/>
      <c r="B443" s="34"/>
      <c r="C443" s="35"/>
      <c r="D443" s="36"/>
      <c r="E443" s="37"/>
      <c r="F443" s="34"/>
      <c r="G443" s="34"/>
      <c r="H443" s="34"/>
      <c r="I443" s="34"/>
      <c r="J443" s="34"/>
      <c r="K443" s="38"/>
      <c r="L443" s="38"/>
      <c r="M443" s="38"/>
      <c r="N443" s="38"/>
      <c r="O443" s="38"/>
      <c r="P443" s="38"/>
    </row>
    <row r="444" spans="1:16" ht="15.75" customHeight="1" x14ac:dyDescent="0.2">
      <c r="A444" s="34"/>
      <c r="B444" s="34"/>
      <c r="C444" s="35"/>
      <c r="D444" s="36"/>
      <c r="E444" s="37"/>
      <c r="F444" s="34"/>
      <c r="G444" s="34"/>
      <c r="H444" s="34"/>
      <c r="I444" s="34"/>
      <c r="J444" s="34"/>
      <c r="K444" s="38"/>
      <c r="L444" s="38"/>
      <c r="M444" s="38"/>
      <c r="N444" s="38"/>
      <c r="O444" s="38"/>
      <c r="P444" s="38"/>
    </row>
    <row r="445" spans="1:16" ht="15.75" customHeight="1" x14ac:dyDescent="0.2">
      <c r="A445" s="34"/>
      <c r="B445" s="34"/>
      <c r="C445" s="35"/>
      <c r="D445" s="36"/>
      <c r="E445" s="37"/>
      <c r="F445" s="34"/>
      <c r="G445" s="34"/>
      <c r="H445" s="34"/>
      <c r="I445" s="34"/>
      <c r="J445" s="34"/>
      <c r="K445" s="38"/>
      <c r="L445" s="38"/>
      <c r="M445" s="38"/>
      <c r="N445" s="38"/>
      <c r="O445" s="38"/>
      <c r="P445" s="38"/>
    </row>
    <row r="446" spans="1:16" ht="15.75" customHeight="1" x14ac:dyDescent="0.2">
      <c r="A446" s="34"/>
      <c r="B446" s="34"/>
      <c r="C446" s="35"/>
      <c r="D446" s="36"/>
      <c r="E446" s="37"/>
      <c r="F446" s="34"/>
      <c r="G446" s="34"/>
      <c r="H446" s="34"/>
      <c r="I446" s="34"/>
      <c r="J446" s="34"/>
      <c r="K446" s="38"/>
      <c r="L446" s="38"/>
      <c r="M446" s="38"/>
      <c r="N446" s="38"/>
      <c r="O446" s="38"/>
      <c r="P446" s="38"/>
    </row>
    <row r="447" spans="1:16" ht="15.75" customHeight="1" x14ac:dyDescent="0.2">
      <c r="A447" s="34"/>
      <c r="B447" s="34"/>
      <c r="C447" s="35"/>
      <c r="D447" s="36"/>
      <c r="E447" s="37"/>
      <c r="F447" s="34"/>
      <c r="G447" s="34"/>
      <c r="H447" s="34"/>
      <c r="I447" s="34"/>
      <c r="J447" s="34"/>
      <c r="K447" s="38"/>
      <c r="L447" s="38"/>
      <c r="M447" s="38"/>
      <c r="N447" s="38"/>
      <c r="O447" s="38"/>
      <c r="P447" s="38"/>
    </row>
    <row r="448" spans="1:16" ht="15.75" customHeight="1" x14ac:dyDescent="0.2">
      <c r="A448" s="34"/>
      <c r="B448" s="34"/>
      <c r="C448" s="35"/>
      <c r="D448" s="36"/>
      <c r="E448" s="37"/>
      <c r="F448" s="34"/>
      <c r="G448" s="34"/>
      <c r="H448" s="34"/>
      <c r="I448" s="34"/>
      <c r="J448" s="34"/>
      <c r="K448" s="38"/>
      <c r="L448" s="38"/>
      <c r="M448" s="38"/>
      <c r="N448" s="38"/>
      <c r="O448" s="38"/>
      <c r="P448" s="38"/>
    </row>
    <row r="449" spans="1:16" ht="15.75" customHeight="1" x14ac:dyDescent="0.2">
      <c r="A449" s="34"/>
      <c r="B449" s="34"/>
      <c r="C449" s="35"/>
      <c r="D449" s="36"/>
      <c r="E449" s="37"/>
      <c r="F449" s="34"/>
      <c r="G449" s="34"/>
      <c r="H449" s="34"/>
      <c r="I449" s="34"/>
      <c r="J449" s="34"/>
      <c r="K449" s="38"/>
      <c r="L449" s="38"/>
      <c r="M449" s="38"/>
      <c r="N449" s="38"/>
      <c r="O449" s="38"/>
      <c r="P449" s="38"/>
    </row>
    <row r="450" spans="1:16" ht="15.75" customHeight="1" x14ac:dyDescent="0.2">
      <c r="A450" s="34"/>
      <c r="B450" s="34"/>
      <c r="C450" s="35"/>
      <c r="D450" s="39"/>
      <c r="E450" s="40"/>
      <c r="F450" s="38"/>
      <c r="G450" s="34"/>
      <c r="H450" s="34"/>
      <c r="I450" s="34"/>
      <c r="J450" s="34"/>
      <c r="K450" s="38"/>
      <c r="L450" s="38"/>
      <c r="M450" s="38"/>
      <c r="N450" s="38"/>
      <c r="O450" s="38"/>
      <c r="P450" s="38"/>
    </row>
    <row r="451" spans="1:16" ht="15.75" customHeight="1" x14ac:dyDescent="0.2">
      <c r="A451" s="34"/>
      <c r="B451" s="34"/>
      <c r="C451" s="35"/>
      <c r="D451" s="36"/>
      <c r="E451" s="37"/>
      <c r="F451" s="34"/>
      <c r="G451" s="34"/>
      <c r="H451" s="34"/>
      <c r="I451" s="34"/>
      <c r="J451" s="34"/>
      <c r="K451" s="38"/>
      <c r="L451" s="38"/>
      <c r="M451" s="38"/>
      <c r="N451" s="38"/>
      <c r="O451" s="38"/>
      <c r="P451" s="38"/>
    </row>
    <row r="452" spans="1:16" ht="15.75" customHeight="1" x14ac:dyDescent="0.2">
      <c r="A452" s="34"/>
      <c r="B452" s="34"/>
      <c r="C452" s="35"/>
      <c r="D452" s="36"/>
      <c r="E452" s="37"/>
      <c r="F452" s="34"/>
      <c r="G452" s="34"/>
      <c r="H452" s="34"/>
      <c r="I452" s="34"/>
      <c r="J452" s="34"/>
      <c r="K452" s="38"/>
      <c r="L452" s="38"/>
      <c r="M452" s="38"/>
      <c r="N452" s="38"/>
      <c r="O452" s="38"/>
      <c r="P452" s="38"/>
    </row>
    <row r="453" spans="1:16" ht="15.75" customHeight="1" x14ac:dyDescent="0.2">
      <c r="A453" s="34"/>
      <c r="B453" s="34"/>
      <c r="C453" s="35"/>
      <c r="D453" s="36"/>
      <c r="E453" s="37"/>
      <c r="F453" s="34"/>
      <c r="G453" s="34"/>
      <c r="H453" s="34"/>
      <c r="I453" s="34"/>
      <c r="J453" s="34"/>
      <c r="K453" s="38"/>
      <c r="L453" s="38"/>
      <c r="M453" s="38"/>
      <c r="N453" s="38"/>
      <c r="O453" s="38"/>
      <c r="P453" s="38"/>
    </row>
    <row r="454" spans="1:16" ht="15.75" customHeight="1" x14ac:dyDescent="0.2">
      <c r="A454" s="34"/>
      <c r="B454" s="34"/>
      <c r="C454" s="35"/>
      <c r="D454" s="36"/>
      <c r="E454" s="37"/>
      <c r="F454" s="34"/>
      <c r="G454" s="34"/>
      <c r="H454" s="34"/>
      <c r="I454" s="34"/>
      <c r="J454" s="34"/>
      <c r="K454" s="38"/>
      <c r="L454" s="38"/>
      <c r="M454" s="38"/>
      <c r="N454" s="38"/>
      <c r="O454" s="38"/>
      <c r="P454" s="38"/>
    </row>
    <row r="455" spans="1:16" ht="15.75" customHeight="1" x14ac:dyDescent="0.2">
      <c r="A455" s="34"/>
      <c r="B455" s="34"/>
      <c r="C455" s="35"/>
      <c r="D455" s="36"/>
      <c r="E455" s="37"/>
      <c r="F455" s="34"/>
      <c r="G455" s="34"/>
      <c r="H455" s="34"/>
      <c r="I455" s="34"/>
      <c r="J455" s="34"/>
      <c r="K455" s="38"/>
      <c r="L455" s="38"/>
      <c r="M455" s="38"/>
      <c r="N455" s="38"/>
      <c r="O455" s="38"/>
      <c r="P455" s="38"/>
    </row>
    <row r="456" spans="1:16" ht="15.75" customHeight="1" x14ac:dyDescent="0.2">
      <c r="A456" s="34"/>
      <c r="B456" s="34"/>
      <c r="C456" s="35"/>
      <c r="D456" s="36"/>
      <c r="E456" s="37"/>
      <c r="F456" s="34"/>
      <c r="G456" s="34"/>
      <c r="H456" s="34"/>
      <c r="I456" s="34"/>
      <c r="J456" s="34"/>
      <c r="K456" s="38"/>
      <c r="L456" s="38"/>
      <c r="M456" s="38"/>
      <c r="N456" s="38"/>
      <c r="O456" s="38"/>
      <c r="P456" s="38"/>
    </row>
    <row r="457" spans="1:16" ht="15.75" customHeight="1" x14ac:dyDescent="0.2">
      <c r="A457" s="34"/>
      <c r="B457" s="34"/>
      <c r="C457" s="35"/>
      <c r="D457" s="36"/>
      <c r="E457" s="37"/>
      <c r="F457" s="34"/>
      <c r="G457" s="34"/>
      <c r="H457" s="34"/>
      <c r="I457" s="34"/>
      <c r="J457" s="34"/>
      <c r="K457" s="38"/>
      <c r="L457" s="38"/>
      <c r="M457" s="38"/>
      <c r="N457" s="38"/>
      <c r="O457" s="38"/>
      <c r="P457" s="38"/>
    </row>
    <row r="458" spans="1:16" ht="15.75" customHeight="1" x14ac:dyDescent="0.2">
      <c r="A458" s="34"/>
      <c r="B458" s="34"/>
      <c r="C458" s="35"/>
      <c r="D458" s="36"/>
      <c r="E458" s="37"/>
      <c r="F458" s="34"/>
      <c r="G458" s="34"/>
      <c r="H458" s="34"/>
      <c r="I458" s="34"/>
      <c r="J458" s="34"/>
      <c r="K458" s="38"/>
      <c r="L458" s="38"/>
      <c r="M458" s="38"/>
      <c r="N458" s="38"/>
      <c r="O458" s="38"/>
      <c r="P458" s="38"/>
    </row>
    <row r="459" spans="1:16" ht="15.75" customHeight="1" x14ac:dyDescent="0.2">
      <c r="A459" s="34"/>
      <c r="B459" s="34"/>
      <c r="C459" s="35"/>
      <c r="D459" s="36"/>
      <c r="E459" s="37"/>
      <c r="F459" s="34"/>
      <c r="G459" s="34"/>
      <c r="H459" s="34"/>
      <c r="I459" s="34"/>
      <c r="J459" s="34"/>
      <c r="K459" s="38"/>
      <c r="L459" s="38"/>
      <c r="M459" s="38"/>
      <c r="N459" s="38"/>
      <c r="O459" s="38"/>
      <c r="P459" s="38"/>
    </row>
    <row r="460" spans="1:16" ht="15.75" customHeight="1" x14ac:dyDescent="0.2">
      <c r="A460" s="34"/>
      <c r="B460" s="34"/>
      <c r="C460" s="35"/>
      <c r="D460" s="36"/>
      <c r="E460" s="37"/>
      <c r="F460" s="34"/>
      <c r="G460" s="34"/>
      <c r="H460" s="34"/>
      <c r="I460" s="34"/>
      <c r="J460" s="34"/>
      <c r="K460" s="38"/>
      <c r="L460" s="38"/>
      <c r="M460" s="38"/>
      <c r="N460" s="38"/>
      <c r="O460" s="38"/>
      <c r="P460" s="38"/>
    </row>
    <row r="461" spans="1:16" ht="15.75" customHeight="1" x14ac:dyDescent="0.2">
      <c r="A461" s="34"/>
      <c r="B461" s="34"/>
      <c r="C461" s="35"/>
      <c r="D461" s="36"/>
      <c r="E461" s="37"/>
      <c r="F461" s="34"/>
      <c r="G461" s="34"/>
      <c r="H461" s="34"/>
      <c r="I461" s="34"/>
      <c r="J461" s="34"/>
      <c r="K461" s="38"/>
      <c r="L461" s="38"/>
      <c r="M461" s="38"/>
      <c r="N461" s="38"/>
      <c r="O461" s="38"/>
      <c r="P461" s="38"/>
    </row>
    <row r="462" spans="1:16" ht="15.75" customHeight="1" x14ac:dyDescent="0.2">
      <c r="A462" s="34"/>
      <c r="B462" s="34"/>
      <c r="C462" s="35"/>
      <c r="D462" s="36"/>
      <c r="E462" s="37"/>
      <c r="F462" s="34"/>
      <c r="G462" s="34"/>
      <c r="H462" s="34"/>
      <c r="I462" s="34"/>
      <c r="J462" s="34"/>
      <c r="K462" s="38"/>
      <c r="L462" s="38"/>
      <c r="M462" s="38"/>
      <c r="N462" s="38"/>
      <c r="O462" s="38"/>
      <c r="P462" s="38"/>
    </row>
    <row r="463" spans="1:16" ht="15.75" customHeight="1" x14ac:dyDescent="0.2">
      <c r="A463" s="34"/>
      <c r="B463" s="34"/>
      <c r="C463" s="35"/>
      <c r="D463" s="36"/>
      <c r="E463" s="37"/>
      <c r="F463" s="34"/>
      <c r="G463" s="34"/>
      <c r="H463" s="34"/>
      <c r="I463" s="34"/>
      <c r="J463" s="34"/>
      <c r="K463" s="38"/>
      <c r="L463" s="38"/>
      <c r="M463" s="38"/>
      <c r="N463" s="38"/>
      <c r="O463" s="38"/>
      <c r="P463" s="38"/>
    </row>
    <row r="464" spans="1:16" ht="15.75" customHeight="1" x14ac:dyDescent="0.2">
      <c r="A464" s="34"/>
      <c r="B464" s="34"/>
      <c r="C464" s="35"/>
      <c r="D464" s="36"/>
      <c r="E464" s="37"/>
      <c r="F464" s="34"/>
      <c r="G464" s="34"/>
      <c r="H464" s="34"/>
      <c r="I464" s="34"/>
      <c r="J464" s="34"/>
      <c r="K464" s="38"/>
      <c r="L464" s="38"/>
      <c r="M464" s="38"/>
      <c r="N464" s="38"/>
      <c r="O464" s="38"/>
      <c r="P464" s="38"/>
    </row>
    <row r="465" spans="1:16" ht="15.75" customHeight="1" x14ac:dyDescent="0.2">
      <c r="A465" s="34"/>
      <c r="B465" s="34"/>
      <c r="C465" s="35"/>
      <c r="D465" s="36"/>
      <c r="E465" s="37"/>
      <c r="F465" s="34"/>
      <c r="G465" s="34"/>
      <c r="H465" s="34"/>
      <c r="I465" s="34"/>
      <c r="J465" s="34"/>
      <c r="K465" s="38"/>
      <c r="L465" s="38"/>
      <c r="M465" s="38"/>
      <c r="N465" s="38"/>
      <c r="O465" s="38"/>
      <c r="P465" s="38"/>
    </row>
    <row r="466" spans="1:16" ht="15.75" customHeight="1" x14ac:dyDescent="0.2">
      <c r="A466" s="34"/>
      <c r="B466" s="34"/>
      <c r="C466" s="35"/>
      <c r="D466" s="36"/>
      <c r="E466" s="37"/>
      <c r="F466" s="34"/>
      <c r="G466" s="34"/>
      <c r="H466" s="34"/>
      <c r="I466" s="34"/>
      <c r="J466" s="34"/>
      <c r="K466" s="38"/>
      <c r="L466" s="38"/>
      <c r="M466" s="38"/>
      <c r="N466" s="38"/>
      <c r="O466" s="38"/>
      <c r="P466" s="38"/>
    </row>
    <row r="467" spans="1:16" ht="15.75" customHeight="1" x14ac:dyDescent="0.2">
      <c r="A467" s="34"/>
      <c r="B467" s="34"/>
      <c r="C467" s="35"/>
      <c r="D467" s="36"/>
      <c r="E467" s="37"/>
      <c r="F467" s="34"/>
      <c r="G467" s="34"/>
      <c r="H467" s="34"/>
      <c r="I467" s="34"/>
      <c r="J467" s="34"/>
      <c r="K467" s="38"/>
      <c r="L467" s="38"/>
      <c r="M467" s="38"/>
      <c r="N467" s="38"/>
      <c r="O467" s="38"/>
      <c r="P467" s="38"/>
    </row>
    <row r="468" spans="1:16" ht="15.75" customHeight="1" x14ac:dyDescent="0.2">
      <c r="A468" s="34"/>
      <c r="B468" s="34"/>
      <c r="C468" s="35"/>
      <c r="D468" s="36"/>
      <c r="E468" s="37"/>
      <c r="F468" s="34"/>
      <c r="G468" s="34"/>
      <c r="H468" s="34"/>
      <c r="I468" s="34"/>
      <c r="J468" s="34"/>
      <c r="K468" s="38"/>
      <c r="L468" s="38"/>
      <c r="M468" s="38"/>
      <c r="N468" s="38"/>
      <c r="O468" s="38"/>
      <c r="P468" s="38"/>
    </row>
    <row r="469" spans="1:16" ht="15.75" customHeight="1" x14ac:dyDescent="0.2">
      <c r="A469" s="34"/>
      <c r="B469" s="34"/>
      <c r="C469" s="35"/>
      <c r="D469" s="36"/>
      <c r="E469" s="37"/>
      <c r="F469" s="34"/>
      <c r="G469" s="34"/>
      <c r="H469" s="34"/>
      <c r="I469" s="34"/>
      <c r="J469" s="34"/>
      <c r="K469" s="38"/>
      <c r="L469" s="38"/>
      <c r="M469" s="38"/>
      <c r="N469" s="38"/>
      <c r="O469" s="38"/>
      <c r="P469" s="38"/>
    </row>
    <row r="470" spans="1:16" ht="15.75" customHeight="1" x14ac:dyDescent="0.2">
      <c r="A470" s="34"/>
      <c r="B470" s="34"/>
      <c r="C470" s="35"/>
      <c r="D470" s="36"/>
      <c r="E470" s="37"/>
      <c r="F470" s="34"/>
      <c r="G470" s="34"/>
      <c r="H470" s="34"/>
      <c r="I470" s="34"/>
      <c r="J470" s="34"/>
      <c r="K470" s="38"/>
      <c r="L470" s="38"/>
      <c r="M470" s="38"/>
      <c r="N470" s="38"/>
      <c r="O470" s="38"/>
      <c r="P470" s="38"/>
    </row>
    <row r="471" spans="1:16" ht="15.75" customHeight="1" x14ac:dyDescent="0.2">
      <c r="A471" s="34"/>
      <c r="B471" s="34"/>
      <c r="C471" s="35"/>
      <c r="D471" s="36"/>
      <c r="E471" s="37"/>
      <c r="F471" s="34"/>
      <c r="G471" s="34"/>
      <c r="H471" s="34"/>
      <c r="I471" s="34"/>
      <c r="J471" s="34"/>
      <c r="K471" s="38"/>
      <c r="L471" s="38"/>
      <c r="M471" s="38"/>
      <c r="N471" s="38"/>
      <c r="O471" s="38"/>
      <c r="P471" s="38"/>
    </row>
    <row r="472" spans="1:16" ht="15.75" customHeight="1" x14ac:dyDescent="0.2">
      <c r="A472" s="34"/>
      <c r="B472" s="34"/>
      <c r="C472" s="35"/>
      <c r="D472" s="36"/>
      <c r="E472" s="37"/>
      <c r="F472" s="34"/>
      <c r="G472" s="34"/>
      <c r="H472" s="34"/>
      <c r="I472" s="34"/>
      <c r="J472" s="34"/>
      <c r="K472" s="38"/>
      <c r="L472" s="38"/>
      <c r="M472" s="38"/>
      <c r="N472" s="38"/>
      <c r="O472" s="38"/>
      <c r="P472" s="38"/>
    </row>
    <row r="473" spans="1:16" ht="15.75" customHeight="1" x14ac:dyDescent="0.2">
      <c r="A473" s="34"/>
      <c r="B473" s="34"/>
      <c r="C473" s="35"/>
      <c r="D473" s="36"/>
      <c r="E473" s="37"/>
      <c r="F473" s="34"/>
      <c r="G473" s="34"/>
      <c r="H473" s="34"/>
      <c r="I473" s="34"/>
      <c r="J473" s="34"/>
      <c r="K473" s="38"/>
      <c r="L473" s="38"/>
      <c r="M473" s="38"/>
      <c r="N473" s="38"/>
      <c r="O473" s="38"/>
      <c r="P473" s="38"/>
    </row>
    <row r="474" spans="1:16" ht="15.75" customHeight="1" x14ac:dyDescent="0.2">
      <c r="A474" s="34"/>
      <c r="B474" s="34"/>
      <c r="C474" s="35"/>
      <c r="D474" s="39"/>
      <c r="E474" s="40"/>
      <c r="F474" s="38"/>
      <c r="G474" s="34"/>
      <c r="H474" s="38"/>
      <c r="I474" s="34"/>
      <c r="J474" s="34"/>
      <c r="K474" s="38"/>
      <c r="L474" s="38"/>
      <c r="M474" s="38"/>
      <c r="N474" s="38"/>
      <c r="O474" s="38"/>
      <c r="P474" s="38"/>
    </row>
    <row r="475" spans="1:16" ht="15.75" customHeight="1" x14ac:dyDescent="0.2">
      <c r="A475" s="34"/>
      <c r="B475" s="34"/>
      <c r="C475" s="35"/>
      <c r="D475" s="39"/>
      <c r="E475" s="40"/>
      <c r="F475" s="38"/>
      <c r="G475" s="34"/>
      <c r="H475" s="38"/>
      <c r="I475" s="34"/>
      <c r="J475" s="34"/>
      <c r="K475" s="38"/>
      <c r="L475" s="38"/>
      <c r="M475" s="38"/>
      <c r="N475" s="38"/>
      <c r="O475" s="38"/>
      <c r="P475" s="38"/>
    </row>
    <row r="476" spans="1:16" ht="15.75" customHeight="1" x14ac:dyDescent="0.2">
      <c r="A476" s="34"/>
      <c r="B476" s="34"/>
      <c r="C476" s="35"/>
      <c r="D476" s="36"/>
      <c r="E476" s="37"/>
      <c r="F476" s="34"/>
      <c r="G476" s="34"/>
      <c r="H476" s="34"/>
      <c r="I476" s="34"/>
      <c r="J476" s="34"/>
      <c r="K476" s="38"/>
      <c r="L476" s="38"/>
      <c r="M476" s="38"/>
      <c r="N476" s="38"/>
      <c r="O476" s="38"/>
      <c r="P476" s="38"/>
    </row>
    <row r="477" spans="1:16" ht="15.75" customHeight="1" x14ac:dyDescent="0.2">
      <c r="A477" s="34"/>
      <c r="B477" s="34"/>
      <c r="C477" s="35"/>
      <c r="D477" s="36"/>
      <c r="E477" s="37"/>
      <c r="F477" s="34"/>
      <c r="G477" s="34"/>
      <c r="H477" s="34"/>
      <c r="I477" s="34"/>
      <c r="J477" s="34"/>
      <c r="K477" s="38"/>
      <c r="L477" s="38"/>
      <c r="M477" s="38"/>
      <c r="N477" s="38"/>
      <c r="O477" s="38"/>
      <c r="P477" s="38"/>
    </row>
    <row r="478" spans="1:16" ht="15.75" customHeight="1" x14ac:dyDescent="0.2">
      <c r="A478" s="34"/>
      <c r="B478" s="34"/>
      <c r="C478" s="35"/>
      <c r="D478" s="36"/>
      <c r="E478" s="37"/>
      <c r="F478" s="34"/>
      <c r="G478" s="34"/>
      <c r="H478" s="34"/>
      <c r="I478" s="34"/>
      <c r="J478" s="34"/>
      <c r="K478" s="38"/>
      <c r="L478" s="38"/>
      <c r="M478" s="38"/>
      <c r="N478" s="38"/>
      <c r="O478" s="38"/>
      <c r="P478" s="38"/>
    </row>
    <row r="479" spans="1:16" ht="15.75" customHeight="1" x14ac:dyDescent="0.2">
      <c r="A479" s="34"/>
      <c r="B479" s="34"/>
      <c r="C479" s="35"/>
      <c r="D479" s="36"/>
      <c r="E479" s="37"/>
      <c r="F479" s="34"/>
      <c r="G479" s="34"/>
      <c r="H479" s="34"/>
      <c r="I479" s="34"/>
      <c r="J479" s="34"/>
      <c r="K479" s="38"/>
      <c r="L479" s="38"/>
      <c r="M479" s="38"/>
      <c r="N479" s="38"/>
      <c r="O479" s="38"/>
      <c r="P479" s="38"/>
    </row>
    <row r="480" spans="1:16" ht="15.75" customHeight="1" x14ac:dyDescent="0.2">
      <c r="A480" s="34"/>
      <c r="B480" s="34"/>
      <c r="C480" s="35"/>
      <c r="D480" s="36"/>
      <c r="E480" s="37"/>
      <c r="F480" s="34"/>
      <c r="G480" s="34"/>
      <c r="H480" s="34"/>
      <c r="I480" s="34"/>
      <c r="J480" s="34"/>
      <c r="K480" s="38"/>
      <c r="L480" s="38"/>
      <c r="M480" s="38"/>
      <c r="N480" s="38"/>
      <c r="O480" s="38"/>
      <c r="P480" s="38"/>
    </row>
    <row r="481" spans="1:16" ht="15.75" customHeight="1" x14ac:dyDescent="0.2">
      <c r="A481" s="34"/>
      <c r="B481" s="34"/>
      <c r="C481" s="35"/>
      <c r="D481" s="36"/>
      <c r="E481" s="37"/>
      <c r="F481" s="34"/>
      <c r="G481" s="34"/>
      <c r="H481" s="34"/>
      <c r="I481" s="34"/>
      <c r="J481" s="34"/>
      <c r="K481" s="38"/>
      <c r="L481" s="38"/>
      <c r="M481" s="38"/>
      <c r="N481" s="38"/>
      <c r="O481" s="38"/>
      <c r="P481" s="38"/>
    </row>
    <row r="482" spans="1:16" ht="15.75" customHeight="1" x14ac:dyDescent="0.2">
      <c r="A482" s="34"/>
      <c r="B482" s="34"/>
      <c r="C482" s="35"/>
      <c r="D482" s="36"/>
      <c r="E482" s="37"/>
      <c r="F482" s="34"/>
      <c r="G482" s="34"/>
      <c r="H482" s="34"/>
      <c r="I482" s="34"/>
      <c r="J482" s="34"/>
      <c r="K482" s="38"/>
      <c r="L482" s="38"/>
      <c r="M482" s="38"/>
      <c r="N482" s="38"/>
      <c r="O482" s="38"/>
      <c r="P482" s="38"/>
    </row>
    <row r="483" spans="1:16" ht="15.75" customHeight="1" x14ac:dyDescent="0.2">
      <c r="A483" s="34"/>
      <c r="B483" s="34"/>
      <c r="C483" s="35"/>
      <c r="D483" s="39"/>
      <c r="E483" s="40"/>
      <c r="F483" s="38"/>
      <c r="G483" s="34"/>
      <c r="H483" s="34"/>
      <c r="I483" s="34"/>
      <c r="J483" s="34"/>
      <c r="K483" s="38"/>
      <c r="L483" s="38"/>
      <c r="M483" s="38"/>
      <c r="N483" s="38"/>
      <c r="O483" s="38"/>
      <c r="P483" s="38"/>
    </row>
    <row r="484" spans="1:16" ht="15.75" customHeight="1" x14ac:dyDescent="0.2">
      <c r="A484" s="34"/>
      <c r="B484" s="34"/>
      <c r="C484" s="35"/>
      <c r="D484" s="36"/>
      <c r="E484" s="37"/>
      <c r="F484" s="34"/>
      <c r="G484" s="34"/>
      <c r="H484" s="34"/>
      <c r="I484" s="34"/>
      <c r="J484" s="34"/>
      <c r="K484" s="38"/>
      <c r="L484" s="38"/>
      <c r="M484" s="38"/>
      <c r="N484" s="38"/>
      <c r="O484" s="38"/>
      <c r="P484" s="38"/>
    </row>
    <row r="485" spans="1:16" ht="15.75" customHeight="1" x14ac:dyDescent="0.2">
      <c r="A485" s="34"/>
      <c r="B485" s="34"/>
      <c r="C485" s="35"/>
      <c r="D485" s="36"/>
      <c r="E485" s="37"/>
      <c r="F485" s="34"/>
      <c r="G485" s="34"/>
      <c r="H485" s="34"/>
      <c r="I485" s="34"/>
      <c r="J485" s="34"/>
      <c r="K485" s="38"/>
      <c r="L485" s="38"/>
      <c r="M485" s="38"/>
      <c r="N485" s="38"/>
      <c r="O485" s="38"/>
      <c r="P485" s="38"/>
    </row>
    <row r="486" spans="1:16" ht="15.75" customHeight="1" x14ac:dyDescent="0.2">
      <c r="A486" s="34"/>
      <c r="B486" s="34"/>
      <c r="C486" s="35"/>
      <c r="D486" s="36"/>
      <c r="E486" s="37"/>
      <c r="F486" s="34"/>
      <c r="G486" s="34"/>
      <c r="H486" s="34"/>
      <c r="I486" s="34"/>
      <c r="J486" s="34"/>
      <c r="K486" s="38"/>
      <c r="L486" s="38"/>
      <c r="M486" s="38"/>
      <c r="N486" s="38"/>
      <c r="O486" s="38"/>
      <c r="P486" s="38"/>
    </row>
    <row r="487" spans="1:16" ht="15.75" customHeight="1" x14ac:dyDescent="0.2">
      <c r="A487" s="34"/>
      <c r="B487" s="34"/>
      <c r="C487" s="35"/>
      <c r="D487" s="36"/>
      <c r="E487" s="37"/>
      <c r="F487" s="34"/>
      <c r="G487" s="34"/>
      <c r="H487" s="34"/>
      <c r="I487" s="34"/>
      <c r="J487" s="34"/>
      <c r="K487" s="38"/>
      <c r="L487" s="38"/>
      <c r="M487" s="38"/>
      <c r="N487" s="38"/>
      <c r="O487" s="38"/>
      <c r="P487" s="38"/>
    </row>
    <row r="488" spans="1:16" ht="15.75" customHeight="1" x14ac:dyDescent="0.2">
      <c r="A488" s="34"/>
      <c r="B488" s="34"/>
      <c r="C488" s="35"/>
      <c r="D488" s="36"/>
      <c r="E488" s="37"/>
      <c r="F488" s="34"/>
      <c r="G488" s="34"/>
      <c r="H488" s="34"/>
      <c r="I488" s="34"/>
      <c r="J488" s="34"/>
      <c r="K488" s="38"/>
      <c r="L488" s="38"/>
      <c r="M488" s="38"/>
      <c r="N488" s="38"/>
      <c r="O488" s="38"/>
      <c r="P488" s="38"/>
    </row>
    <row r="489" spans="1:16" ht="15.75" customHeight="1" x14ac:dyDescent="0.2">
      <c r="A489" s="34"/>
      <c r="B489" s="34"/>
      <c r="C489" s="35"/>
      <c r="D489" s="36"/>
      <c r="E489" s="37"/>
      <c r="F489" s="34"/>
      <c r="G489" s="34"/>
      <c r="H489" s="34"/>
      <c r="I489" s="34"/>
      <c r="J489" s="34"/>
      <c r="K489" s="38"/>
      <c r="L489" s="38"/>
      <c r="M489" s="38"/>
      <c r="N489" s="38"/>
      <c r="O489" s="38"/>
      <c r="P489" s="38"/>
    </row>
    <row r="490" spans="1:16" ht="15.75" customHeight="1" x14ac:dyDescent="0.2">
      <c r="A490" s="34"/>
      <c r="B490" s="34"/>
      <c r="C490" s="35"/>
      <c r="D490" s="36"/>
      <c r="E490" s="37"/>
      <c r="F490" s="34"/>
      <c r="G490" s="34"/>
      <c r="H490" s="34"/>
      <c r="I490" s="34"/>
      <c r="J490" s="34"/>
      <c r="K490" s="38"/>
      <c r="L490" s="38"/>
      <c r="M490" s="38"/>
      <c r="N490" s="38"/>
      <c r="O490" s="38"/>
      <c r="P490" s="38"/>
    </row>
    <row r="491" spans="1:16" ht="15.75" customHeight="1" x14ac:dyDescent="0.2">
      <c r="A491" s="34"/>
      <c r="B491" s="34"/>
      <c r="C491" s="35"/>
      <c r="D491" s="36"/>
      <c r="E491" s="37"/>
      <c r="F491" s="34"/>
      <c r="G491" s="34"/>
      <c r="H491" s="34"/>
      <c r="I491" s="34"/>
      <c r="J491" s="34"/>
      <c r="K491" s="38"/>
      <c r="L491" s="38"/>
      <c r="M491" s="38"/>
      <c r="N491" s="38"/>
      <c r="O491" s="38"/>
      <c r="P491" s="38"/>
    </row>
    <row r="492" spans="1:16" ht="15.75" customHeight="1" x14ac:dyDescent="0.2">
      <c r="A492" s="34"/>
      <c r="B492" s="34"/>
      <c r="C492" s="35"/>
      <c r="D492" s="36"/>
      <c r="E492" s="37"/>
      <c r="F492" s="34"/>
      <c r="G492" s="34"/>
      <c r="H492" s="34"/>
      <c r="I492" s="34"/>
      <c r="J492" s="34"/>
      <c r="K492" s="38"/>
      <c r="L492" s="38"/>
      <c r="M492" s="38"/>
      <c r="N492" s="38"/>
      <c r="O492" s="38"/>
      <c r="P492" s="38"/>
    </row>
    <row r="493" spans="1:16" ht="15.75" customHeight="1" x14ac:dyDescent="0.2">
      <c r="A493" s="34"/>
      <c r="B493" s="34"/>
      <c r="C493" s="35"/>
      <c r="D493" s="36"/>
      <c r="E493" s="37"/>
      <c r="F493" s="34"/>
      <c r="G493" s="34"/>
      <c r="H493" s="34"/>
      <c r="I493" s="34"/>
      <c r="J493" s="34"/>
      <c r="K493" s="38"/>
      <c r="L493" s="38"/>
      <c r="M493" s="38"/>
      <c r="N493" s="38"/>
      <c r="O493" s="38"/>
      <c r="P493" s="38"/>
    </row>
    <row r="494" spans="1:16" ht="15.75" customHeight="1" x14ac:dyDescent="0.2">
      <c r="A494" s="34"/>
      <c r="B494" s="34"/>
      <c r="C494" s="35"/>
      <c r="D494" s="36"/>
      <c r="E494" s="37"/>
      <c r="F494" s="34"/>
      <c r="G494" s="34"/>
      <c r="H494" s="34"/>
      <c r="I494" s="34"/>
      <c r="J494" s="34"/>
      <c r="K494" s="38"/>
      <c r="L494" s="38"/>
      <c r="M494" s="38"/>
      <c r="N494" s="38"/>
      <c r="O494" s="38"/>
      <c r="P494" s="38"/>
    </row>
    <row r="495" spans="1:16" ht="15.75" customHeight="1" x14ac:dyDescent="0.2">
      <c r="A495" s="34"/>
      <c r="B495" s="34"/>
      <c r="C495" s="35"/>
      <c r="D495" s="39"/>
      <c r="E495" s="40"/>
      <c r="F495" s="38"/>
      <c r="G495" s="34"/>
      <c r="H495" s="34"/>
      <c r="I495" s="34"/>
      <c r="J495" s="34"/>
      <c r="K495" s="38"/>
      <c r="L495" s="38"/>
      <c r="M495" s="38"/>
      <c r="N495" s="38"/>
      <c r="O495" s="38"/>
      <c r="P495" s="38"/>
    </row>
    <row r="496" spans="1:16" ht="15.75" customHeight="1" x14ac:dyDescent="0.2">
      <c r="A496" s="34"/>
      <c r="B496" s="34"/>
      <c r="C496" s="35"/>
      <c r="D496" s="36"/>
      <c r="E496" s="37"/>
      <c r="F496" s="34"/>
      <c r="G496" s="34"/>
      <c r="H496" s="34"/>
      <c r="I496" s="34"/>
      <c r="J496" s="34"/>
      <c r="K496" s="38"/>
      <c r="L496" s="38"/>
      <c r="M496" s="38"/>
      <c r="N496" s="38"/>
      <c r="O496" s="38"/>
      <c r="P496" s="38"/>
    </row>
    <row r="497" spans="1:16" ht="15.75" customHeight="1" x14ac:dyDescent="0.2">
      <c r="A497" s="34"/>
      <c r="B497" s="34"/>
      <c r="C497" s="35"/>
      <c r="D497" s="36"/>
      <c r="E497" s="37"/>
      <c r="F497" s="34"/>
      <c r="G497" s="34"/>
      <c r="H497" s="34"/>
      <c r="I497" s="34"/>
      <c r="J497" s="34"/>
      <c r="K497" s="38"/>
      <c r="L497" s="38"/>
      <c r="M497" s="38"/>
      <c r="N497" s="38"/>
      <c r="O497" s="38"/>
      <c r="P497" s="38"/>
    </row>
    <row r="498" spans="1:16" ht="15.75" customHeight="1" x14ac:dyDescent="0.2">
      <c r="A498" s="34"/>
      <c r="B498" s="34"/>
      <c r="C498" s="35"/>
      <c r="D498" s="36"/>
      <c r="E498" s="37"/>
      <c r="F498" s="34"/>
      <c r="G498" s="34"/>
      <c r="H498" s="34"/>
      <c r="I498" s="34"/>
      <c r="J498" s="34"/>
      <c r="K498" s="38"/>
      <c r="L498" s="38"/>
      <c r="M498" s="38"/>
      <c r="N498" s="38"/>
      <c r="O498" s="38"/>
      <c r="P498" s="38"/>
    </row>
    <row r="499" spans="1:16" ht="15.75" customHeight="1" x14ac:dyDescent="0.2">
      <c r="A499" s="34"/>
      <c r="B499" s="34"/>
      <c r="C499" s="35"/>
      <c r="D499" s="36"/>
      <c r="E499" s="37"/>
      <c r="F499" s="34"/>
      <c r="G499" s="34"/>
      <c r="H499" s="34"/>
      <c r="I499" s="34"/>
      <c r="J499" s="34"/>
      <c r="K499" s="38"/>
      <c r="L499" s="38"/>
      <c r="M499" s="38"/>
      <c r="N499" s="38"/>
      <c r="O499" s="38"/>
      <c r="P499" s="38"/>
    </row>
    <row r="500" spans="1:16" ht="15.75" customHeight="1" x14ac:dyDescent="0.2">
      <c r="A500" s="34"/>
      <c r="B500" s="34"/>
      <c r="C500" s="35"/>
      <c r="D500" s="36"/>
      <c r="E500" s="37"/>
      <c r="F500" s="34"/>
      <c r="G500" s="34"/>
      <c r="H500" s="34"/>
      <c r="I500" s="34"/>
      <c r="J500" s="34"/>
      <c r="K500" s="38"/>
      <c r="L500" s="38"/>
      <c r="M500" s="38"/>
      <c r="N500" s="38"/>
      <c r="O500" s="38"/>
      <c r="P500" s="38"/>
    </row>
    <row r="501" spans="1:16" ht="15.75" customHeight="1" x14ac:dyDescent="0.2">
      <c r="A501" s="34"/>
      <c r="B501" s="34"/>
      <c r="C501" s="35"/>
      <c r="D501" s="36"/>
      <c r="E501" s="37"/>
      <c r="F501" s="34"/>
      <c r="G501" s="34"/>
      <c r="H501" s="34"/>
      <c r="I501" s="34"/>
      <c r="J501" s="34"/>
      <c r="K501" s="38"/>
      <c r="L501" s="38"/>
      <c r="M501" s="38"/>
      <c r="N501" s="38"/>
      <c r="O501" s="38"/>
      <c r="P501" s="38"/>
    </row>
    <row r="502" spans="1:16" ht="15.75" customHeight="1" x14ac:dyDescent="0.2">
      <c r="A502" s="34"/>
      <c r="B502" s="34"/>
      <c r="C502" s="35"/>
      <c r="D502" s="36"/>
      <c r="E502" s="37"/>
      <c r="F502" s="34"/>
      <c r="G502" s="34"/>
      <c r="H502" s="34"/>
      <c r="I502" s="34"/>
      <c r="J502" s="34"/>
      <c r="K502" s="38"/>
      <c r="L502" s="38"/>
      <c r="M502" s="38"/>
      <c r="N502" s="38"/>
      <c r="O502" s="38"/>
      <c r="P502" s="38"/>
    </row>
    <row r="503" spans="1:16" ht="15.75" customHeight="1" x14ac:dyDescent="0.2">
      <c r="A503" s="34"/>
      <c r="B503" s="34"/>
      <c r="C503" s="35"/>
      <c r="D503" s="36"/>
      <c r="E503" s="37"/>
      <c r="F503" s="34"/>
      <c r="G503" s="34"/>
      <c r="H503" s="34"/>
      <c r="I503" s="34"/>
      <c r="J503" s="34"/>
      <c r="K503" s="38"/>
      <c r="L503" s="38"/>
      <c r="M503" s="38"/>
      <c r="N503" s="38"/>
      <c r="O503" s="38"/>
      <c r="P503" s="38"/>
    </row>
    <row r="504" spans="1:16" ht="15.75" customHeight="1" x14ac:dyDescent="0.2">
      <c r="A504" s="34"/>
      <c r="B504" s="34"/>
      <c r="C504" s="35"/>
      <c r="D504" s="36"/>
      <c r="E504" s="37"/>
      <c r="F504" s="34"/>
      <c r="G504" s="34"/>
      <c r="H504" s="34"/>
      <c r="I504" s="34"/>
      <c r="J504" s="34"/>
      <c r="K504" s="38"/>
      <c r="L504" s="38"/>
      <c r="M504" s="38"/>
      <c r="N504" s="38"/>
      <c r="O504" s="38"/>
      <c r="P504" s="38"/>
    </row>
    <row r="505" spans="1:16" ht="15.75" customHeight="1" x14ac:dyDescent="0.2">
      <c r="A505" s="34"/>
      <c r="B505" s="34"/>
      <c r="C505" s="35"/>
      <c r="D505" s="36"/>
      <c r="E505" s="37"/>
      <c r="F505" s="34"/>
      <c r="G505" s="34"/>
      <c r="H505" s="34"/>
      <c r="I505" s="34"/>
      <c r="J505" s="34"/>
      <c r="K505" s="38"/>
      <c r="L505" s="38"/>
      <c r="M505" s="38"/>
      <c r="N505" s="38"/>
      <c r="O505" s="38"/>
      <c r="P505" s="38"/>
    </row>
    <row r="506" spans="1:16" ht="15.75" customHeight="1" x14ac:dyDescent="0.2">
      <c r="A506" s="34"/>
      <c r="B506" s="34"/>
      <c r="C506" s="35"/>
      <c r="D506" s="36"/>
      <c r="E506" s="37"/>
      <c r="F506" s="34"/>
      <c r="G506" s="34"/>
      <c r="H506" s="34"/>
      <c r="I506" s="34"/>
      <c r="J506" s="34"/>
      <c r="K506" s="38"/>
      <c r="L506" s="38"/>
      <c r="M506" s="38"/>
      <c r="N506" s="38"/>
      <c r="O506" s="38"/>
      <c r="P506" s="38"/>
    </row>
    <row r="507" spans="1:16" ht="15.75" customHeight="1" x14ac:dyDescent="0.2">
      <c r="A507" s="34"/>
      <c r="B507" s="34"/>
      <c r="C507" s="35"/>
      <c r="D507" s="39"/>
      <c r="E507" s="40"/>
      <c r="F507" s="38"/>
      <c r="G507" s="34"/>
      <c r="H507" s="38"/>
      <c r="I507" s="34"/>
      <c r="J507" s="34"/>
      <c r="K507" s="38"/>
      <c r="L507" s="38"/>
      <c r="M507" s="38"/>
      <c r="N507" s="38"/>
      <c r="O507" s="38"/>
      <c r="P507" s="38"/>
    </row>
    <row r="508" spans="1:16" ht="15.75" customHeight="1" x14ac:dyDescent="0.2">
      <c r="A508" s="34"/>
      <c r="B508" s="34"/>
      <c r="C508" s="35"/>
      <c r="D508" s="36"/>
      <c r="E508" s="37"/>
      <c r="F508" s="34"/>
      <c r="G508" s="34"/>
      <c r="H508" s="34"/>
      <c r="I508" s="34"/>
      <c r="J508" s="34"/>
      <c r="K508" s="38"/>
      <c r="L508" s="38"/>
      <c r="M508" s="38"/>
      <c r="N508" s="38"/>
      <c r="O508" s="38"/>
      <c r="P508" s="38"/>
    </row>
    <row r="509" spans="1:16" ht="15.75" customHeight="1" x14ac:dyDescent="0.2">
      <c r="C509" s="41"/>
    </row>
    <row r="510" spans="1:16" ht="15.75" customHeight="1" x14ac:dyDescent="0.2">
      <c r="C510" s="41"/>
    </row>
    <row r="511" spans="1:16" ht="15.75" customHeight="1" x14ac:dyDescent="0.2">
      <c r="C511" s="41"/>
    </row>
    <row r="512" spans="1:16" ht="15.75" customHeight="1" x14ac:dyDescent="0.2">
      <c r="C512" s="41"/>
    </row>
    <row r="513" spans="3:3" ht="15.75" customHeight="1" x14ac:dyDescent="0.2">
      <c r="C513" s="41"/>
    </row>
    <row r="514" spans="3:3" ht="15.75" customHeight="1" x14ac:dyDescent="0.2">
      <c r="C514" s="41"/>
    </row>
    <row r="515" spans="3:3" ht="15.75" customHeight="1" x14ac:dyDescent="0.2">
      <c r="C515" s="41"/>
    </row>
    <row r="516" spans="3:3" ht="15.75" customHeight="1" x14ac:dyDescent="0.2">
      <c r="C516" s="41"/>
    </row>
    <row r="517" spans="3:3" ht="15.75" customHeight="1" x14ac:dyDescent="0.2">
      <c r="C517" s="41"/>
    </row>
    <row r="518" spans="3:3" ht="15.75" customHeight="1" x14ac:dyDescent="0.2">
      <c r="C518" s="41"/>
    </row>
    <row r="519" spans="3:3" ht="15.75" customHeight="1" x14ac:dyDescent="0.2">
      <c r="C519" s="41"/>
    </row>
    <row r="520" spans="3:3" ht="15.75" customHeight="1" x14ac:dyDescent="0.2">
      <c r="C520" s="41"/>
    </row>
    <row r="521" spans="3:3" ht="15.75" customHeight="1" x14ac:dyDescent="0.2">
      <c r="C521" s="41"/>
    </row>
    <row r="522" spans="3:3" ht="15.75" customHeight="1" x14ac:dyDescent="0.2">
      <c r="C522" s="41"/>
    </row>
    <row r="523" spans="3:3" ht="15.75" customHeight="1" x14ac:dyDescent="0.2">
      <c r="C523" s="41"/>
    </row>
    <row r="524" spans="3:3" ht="15.75" customHeight="1" x14ac:dyDescent="0.2">
      <c r="C524" s="41"/>
    </row>
    <row r="525" spans="3:3" ht="15.75" customHeight="1" x14ac:dyDescent="0.2">
      <c r="C525" s="41"/>
    </row>
    <row r="526" spans="3:3" ht="15.75" customHeight="1" x14ac:dyDescent="0.2">
      <c r="C526" s="41"/>
    </row>
    <row r="527" spans="3:3" ht="15.75" customHeight="1" x14ac:dyDescent="0.2">
      <c r="C527" s="41"/>
    </row>
    <row r="528" spans="3:3" ht="15.75" customHeight="1" x14ac:dyDescent="0.2">
      <c r="C528" s="41"/>
    </row>
    <row r="529" spans="3:3" ht="15.75" customHeight="1" x14ac:dyDescent="0.2">
      <c r="C529" s="41"/>
    </row>
    <row r="530" spans="3:3" ht="15.75" customHeight="1" x14ac:dyDescent="0.2">
      <c r="C530" s="41"/>
    </row>
    <row r="531" spans="3:3" ht="15.75" customHeight="1" x14ac:dyDescent="0.2">
      <c r="C531" s="41"/>
    </row>
    <row r="532" spans="3:3" ht="15.75" customHeight="1" x14ac:dyDescent="0.2">
      <c r="C532" s="41"/>
    </row>
    <row r="533" spans="3:3" ht="15.75" customHeight="1" x14ac:dyDescent="0.2">
      <c r="C533" s="41"/>
    </row>
    <row r="534" spans="3:3" ht="15.75" customHeight="1" x14ac:dyDescent="0.2">
      <c r="C534" s="41"/>
    </row>
    <row r="535" spans="3:3" ht="15.75" customHeight="1" x14ac:dyDescent="0.2">
      <c r="C535" s="41"/>
    </row>
    <row r="536" spans="3:3" ht="15.75" customHeight="1" x14ac:dyDescent="0.2">
      <c r="C536" s="41"/>
    </row>
    <row r="537" spans="3:3" ht="15.75" customHeight="1" x14ac:dyDescent="0.2">
      <c r="C537" s="41"/>
    </row>
    <row r="538" spans="3:3" ht="15.75" customHeight="1" x14ac:dyDescent="0.2">
      <c r="C538" s="41"/>
    </row>
    <row r="539" spans="3:3" ht="15.75" customHeight="1" x14ac:dyDescent="0.2">
      <c r="C539" s="41"/>
    </row>
    <row r="540" spans="3:3" ht="15.75" customHeight="1" x14ac:dyDescent="0.2">
      <c r="C540" s="41"/>
    </row>
    <row r="541" spans="3:3" ht="15.75" customHeight="1" x14ac:dyDescent="0.2">
      <c r="C541" s="41"/>
    </row>
    <row r="542" spans="3:3" ht="15.75" customHeight="1" x14ac:dyDescent="0.2">
      <c r="C542" s="41"/>
    </row>
    <row r="543" spans="3:3" ht="15.75" customHeight="1" x14ac:dyDescent="0.2">
      <c r="C543" s="41"/>
    </row>
    <row r="544" spans="3:3" ht="15.75" customHeight="1" x14ac:dyDescent="0.2">
      <c r="C544" s="41"/>
    </row>
    <row r="545" spans="3:3" ht="15.75" customHeight="1" x14ac:dyDescent="0.2">
      <c r="C545" s="41"/>
    </row>
    <row r="546" spans="3:3" ht="15.75" customHeight="1" x14ac:dyDescent="0.2">
      <c r="C546" s="41"/>
    </row>
    <row r="547" spans="3:3" ht="15.75" customHeight="1" x14ac:dyDescent="0.2">
      <c r="C547" s="41"/>
    </row>
    <row r="548" spans="3:3" ht="15.75" customHeight="1" x14ac:dyDescent="0.2">
      <c r="C548" s="41"/>
    </row>
    <row r="549" spans="3:3" ht="15.75" customHeight="1" x14ac:dyDescent="0.2">
      <c r="C549" s="41"/>
    </row>
    <row r="550" spans="3:3" ht="15.75" customHeight="1" x14ac:dyDescent="0.2">
      <c r="C550" s="41"/>
    </row>
    <row r="551" spans="3:3" ht="15.75" customHeight="1" x14ac:dyDescent="0.2">
      <c r="C551" s="41"/>
    </row>
    <row r="552" spans="3:3" ht="15.75" customHeight="1" x14ac:dyDescent="0.2">
      <c r="C552" s="41"/>
    </row>
    <row r="553" spans="3:3" ht="15.75" customHeight="1" x14ac:dyDescent="0.2">
      <c r="C553" s="41"/>
    </row>
    <row r="554" spans="3:3" ht="15.75" customHeight="1" x14ac:dyDescent="0.2">
      <c r="C554" s="41"/>
    </row>
    <row r="555" spans="3:3" ht="15.75" customHeight="1" x14ac:dyDescent="0.2">
      <c r="C555" s="41"/>
    </row>
    <row r="556" spans="3:3" ht="15.75" customHeight="1" x14ac:dyDescent="0.2">
      <c r="C556" s="41"/>
    </row>
    <row r="557" spans="3:3" ht="15.75" customHeight="1" x14ac:dyDescent="0.2">
      <c r="C557" s="41"/>
    </row>
    <row r="558" spans="3:3" ht="15.75" customHeight="1" x14ac:dyDescent="0.2">
      <c r="C558" s="41"/>
    </row>
    <row r="559" spans="3:3" ht="15.75" customHeight="1" x14ac:dyDescent="0.2">
      <c r="C559" s="41"/>
    </row>
    <row r="560" spans="3:3" ht="15.75" customHeight="1" x14ac:dyDescent="0.2">
      <c r="C560" s="41"/>
    </row>
    <row r="561" spans="3:3" ht="15.75" customHeight="1" x14ac:dyDescent="0.2">
      <c r="C561" s="41"/>
    </row>
    <row r="562" spans="3:3" ht="15.75" customHeight="1" x14ac:dyDescent="0.2">
      <c r="C562" s="41"/>
    </row>
    <row r="563" spans="3:3" ht="15.75" customHeight="1" x14ac:dyDescent="0.2">
      <c r="C563" s="41"/>
    </row>
    <row r="564" spans="3:3" ht="15.75" customHeight="1" x14ac:dyDescent="0.2">
      <c r="C564" s="41"/>
    </row>
    <row r="565" spans="3:3" ht="15.75" customHeight="1" x14ac:dyDescent="0.2">
      <c r="C565" s="41"/>
    </row>
    <row r="566" spans="3:3" ht="15.75" customHeight="1" x14ac:dyDescent="0.2">
      <c r="C566" s="41"/>
    </row>
    <row r="567" spans="3:3" ht="15.75" customHeight="1" x14ac:dyDescent="0.2">
      <c r="C567" s="41"/>
    </row>
    <row r="568" spans="3:3" ht="15.75" customHeight="1" x14ac:dyDescent="0.2">
      <c r="C568" s="41"/>
    </row>
    <row r="569" spans="3:3" ht="15.75" customHeight="1" x14ac:dyDescent="0.2">
      <c r="C569" s="41"/>
    </row>
    <row r="570" spans="3:3" ht="15.75" customHeight="1" x14ac:dyDescent="0.2">
      <c r="C570" s="41"/>
    </row>
    <row r="571" spans="3:3" ht="15.75" customHeight="1" x14ac:dyDescent="0.2">
      <c r="C571" s="41"/>
    </row>
    <row r="572" spans="3:3" ht="15.75" customHeight="1" x14ac:dyDescent="0.2">
      <c r="C572" s="41"/>
    </row>
    <row r="573" spans="3:3" ht="15.75" customHeight="1" x14ac:dyDescent="0.2">
      <c r="C573" s="41"/>
    </row>
    <row r="574" spans="3:3" ht="15.75" customHeight="1" x14ac:dyDescent="0.2">
      <c r="C574" s="41"/>
    </row>
    <row r="575" spans="3:3" ht="15.75" customHeight="1" x14ac:dyDescent="0.2">
      <c r="C575" s="41"/>
    </row>
    <row r="576" spans="3:3" ht="15.75" customHeight="1" x14ac:dyDescent="0.2">
      <c r="C576" s="41"/>
    </row>
    <row r="577" spans="3:3" ht="15.75" customHeight="1" x14ac:dyDescent="0.2">
      <c r="C577" s="41"/>
    </row>
    <row r="578" spans="3:3" ht="15.75" customHeight="1" x14ac:dyDescent="0.2">
      <c r="C578" s="41"/>
    </row>
    <row r="579" spans="3:3" ht="15.75" customHeight="1" x14ac:dyDescent="0.2">
      <c r="C579" s="41"/>
    </row>
    <row r="580" spans="3:3" ht="15.75" customHeight="1" x14ac:dyDescent="0.2">
      <c r="C580" s="41"/>
    </row>
    <row r="581" spans="3:3" ht="15.75" customHeight="1" x14ac:dyDescent="0.2">
      <c r="C581" s="41"/>
    </row>
    <row r="582" spans="3:3" ht="15.75" customHeight="1" x14ac:dyDescent="0.2">
      <c r="C582" s="41"/>
    </row>
    <row r="583" spans="3:3" ht="15.75" customHeight="1" x14ac:dyDescent="0.2">
      <c r="C583" s="41"/>
    </row>
    <row r="584" spans="3:3" ht="15.75" customHeight="1" x14ac:dyDescent="0.2">
      <c r="C584" s="41"/>
    </row>
    <row r="585" spans="3:3" ht="15.75" customHeight="1" x14ac:dyDescent="0.2">
      <c r="C585" s="41"/>
    </row>
    <row r="586" spans="3:3" ht="15.75" customHeight="1" x14ac:dyDescent="0.2">
      <c r="C586" s="41"/>
    </row>
    <row r="587" spans="3:3" ht="15.75" customHeight="1" x14ac:dyDescent="0.2">
      <c r="C587" s="41"/>
    </row>
    <row r="588" spans="3:3" ht="15.75" customHeight="1" x14ac:dyDescent="0.2">
      <c r="C588" s="41"/>
    </row>
    <row r="589" spans="3:3" ht="15.75" customHeight="1" x14ac:dyDescent="0.2">
      <c r="C589" s="41"/>
    </row>
    <row r="590" spans="3:3" ht="15.75" customHeight="1" x14ac:dyDescent="0.2">
      <c r="C590" s="41"/>
    </row>
    <row r="591" spans="3:3" ht="15.75" customHeight="1" x14ac:dyDescent="0.2">
      <c r="C591" s="41"/>
    </row>
    <row r="592" spans="3:3" ht="15.75" customHeight="1" x14ac:dyDescent="0.2">
      <c r="C592" s="41"/>
    </row>
    <row r="593" spans="3:3" ht="15.75" customHeight="1" x14ac:dyDescent="0.2">
      <c r="C593" s="41"/>
    </row>
    <row r="594" spans="3:3" ht="15.75" customHeight="1" x14ac:dyDescent="0.2">
      <c r="C594" s="41"/>
    </row>
    <row r="595" spans="3:3" ht="15.75" customHeight="1" x14ac:dyDescent="0.2">
      <c r="C595" s="41"/>
    </row>
    <row r="596" spans="3:3" ht="15.75" customHeight="1" x14ac:dyDescent="0.2">
      <c r="C596" s="41"/>
    </row>
    <row r="597" spans="3:3" ht="15.75" customHeight="1" x14ac:dyDescent="0.2">
      <c r="C597" s="41"/>
    </row>
    <row r="598" spans="3:3" ht="15.75" customHeight="1" x14ac:dyDescent="0.2">
      <c r="C598" s="41"/>
    </row>
    <row r="599" spans="3:3" ht="15.75" customHeight="1" x14ac:dyDescent="0.2">
      <c r="C599" s="41"/>
    </row>
    <row r="600" spans="3:3" ht="15.75" customHeight="1" x14ac:dyDescent="0.2">
      <c r="C600" s="41"/>
    </row>
    <row r="601" spans="3:3" ht="15.75" customHeight="1" x14ac:dyDescent="0.2">
      <c r="C601" s="41"/>
    </row>
    <row r="602" spans="3:3" ht="15.75" customHeight="1" x14ac:dyDescent="0.2">
      <c r="C602" s="41"/>
    </row>
    <row r="603" spans="3:3" ht="15.75" customHeight="1" x14ac:dyDescent="0.2">
      <c r="C603" s="41"/>
    </row>
    <row r="604" spans="3:3" ht="15.75" customHeight="1" x14ac:dyDescent="0.2">
      <c r="C604" s="41"/>
    </row>
    <row r="605" spans="3:3" ht="15.75" customHeight="1" x14ac:dyDescent="0.2">
      <c r="C605" s="41"/>
    </row>
    <row r="606" spans="3:3" ht="15.75" customHeight="1" x14ac:dyDescent="0.2">
      <c r="C606" s="41"/>
    </row>
    <row r="607" spans="3:3" ht="15.75" customHeight="1" x14ac:dyDescent="0.2">
      <c r="C607" s="41"/>
    </row>
    <row r="608" spans="3:3" ht="15.75" customHeight="1" x14ac:dyDescent="0.2">
      <c r="C608" s="41"/>
    </row>
    <row r="609" spans="3:3" ht="15.75" customHeight="1" x14ac:dyDescent="0.2">
      <c r="C609" s="41"/>
    </row>
    <row r="610" spans="3:3" ht="15.75" customHeight="1" x14ac:dyDescent="0.2">
      <c r="C610" s="41"/>
    </row>
    <row r="611" spans="3:3" ht="15.75" customHeight="1" x14ac:dyDescent="0.2">
      <c r="C611" s="41"/>
    </row>
    <row r="612" spans="3:3" ht="15.75" customHeight="1" x14ac:dyDescent="0.2">
      <c r="C612" s="41"/>
    </row>
    <row r="613" spans="3:3" ht="15.75" customHeight="1" x14ac:dyDescent="0.2">
      <c r="C613" s="41"/>
    </row>
    <row r="614" spans="3:3" ht="15.75" customHeight="1" x14ac:dyDescent="0.2">
      <c r="C614" s="41"/>
    </row>
    <row r="615" spans="3:3" ht="15.75" customHeight="1" x14ac:dyDescent="0.2">
      <c r="C615" s="41"/>
    </row>
    <row r="616" spans="3:3" ht="15.75" customHeight="1" x14ac:dyDescent="0.2">
      <c r="C616" s="41"/>
    </row>
    <row r="617" spans="3:3" ht="15.75" customHeight="1" x14ac:dyDescent="0.2">
      <c r="C617" s="41"/>
    </row>
    <row r="618" spans="3:3" ht="15.75" customHeight="1" x14ac:dyDescent="0.2">
      <c r="C618" s="41"/>
    </row>
    <row r="619" spans="3:3" ht="15.75" customHeight="1" x14ac:dyDescent="0.2">
      <c r="C619" s="41"/>
    </row>
    <row r="620" spans="3:3" ht="15.75" customHeight="1" x14ac:dyDescent="0.2">
      <c r="C620" s="41"/>
    </row>
    <row r="621" spans="3:3" ht="15.75" customHeight="1" x14ac:dyDescent="0.2">
      <c r="C621" s="41"/>
    </row>
    <row r="622" spans="3:3" ht="15.75" customHeight="1" x14ac:dyDescent="0.2">
      <c r="C622" s="41"/>
    </row>
    <row r="623" spans="3:3" ht="15.75" customHeight="1" x14ac:dyDescent="0.2">
      <c r="C623" s="41"/>
    </row>
    <row r="624" spans="3:3" ht="15.75" customHeight="1" x14ac:dyDescent="0.2">
      <c r="C624" s="41"/>
    </row>
    <row r="625" spans="3:3" ht="15.75" customHeight="1" x14ac:dyDescent="0.2">
      <c r="C625" s="41"/>
    </row>
    <row r="626" spans="3:3" ht="15.75" customHeight="1" x14ac:dyDescent="0.2">
      <c r="C626" s="41"/>
    </row>
    <row r="627" spans="3:3" ht="15.75" customHeight="1" x14ac:dyDescent="0.2">
      <c r="C627" s="41"/>
    </row>
    <row r="628" spans="3:3" ht="15.75" customHeight="1" x14ac:dyDescent="0.2">
      <c r="C628" s="41"/>
    </row>
    <row r="629" spans="3:3" ht="15.75" customHeight="1" x14ac:dyDescent="0.2">
      <c r="C629" s="41"/>
    </row>
    <row r="630" spans="3:3" ht="15.75" customHeight="1" x14ac:dyDescent="0.2">
      <c r="C630" s="41"/>
    </row>
    <row r="631" spans="3:3" ht="15.75" customHeight="1" x14ac:dyDescent="0.2">
      <c r="C631" s="41"/>
    </row>
    <row r="632" spans="3:3" ht="15.75" customHeight="1" x14ac:dyDescent="0.2">
      <c r="C632" s="41"/>
    </row>
    <row r="633" spans="3:3" ht="15.75" customHeight="1" x14ac:dyDescent="0.2">
      <c r="C633" s="41"/>
    </row>
    <row r="634" spans="3:3" ht="15.75" customHeight="1" x14ac:dyDescent="0.2">
      <c r="C634" s="41"/>
    </row>
    <row r="635" spans="3:3" ht="15.75" customHeight="1" x14ac:dyDescent="0.2">
      <c r="C635" s="41"/>
    </row>
    <row r="636" spans="3:3" ht="15.75" customHeight="1" x14ac:dyDescent="0.2">
      <c r="C636" s="41"/>
    </row>
    <row r="637" spans="3:3" ht="15.75" customHeight="1" x14ac:dyDescent="0.2">
      <c r="C637" s="41"/>
    </row>
    <row r="638" spans="3:3" ht="15.75" customHeight="1" x14ac:dyDescent="0.2">
      <c r="C638" s="41"/>
    </row>
    <row r="639" spans="3:3" ht="15.75" customHeight="1" x14ac:dyDescent="0.2">
      <c r="C639" s="41"/>
    </row>
    <row r="640" spans="3:3" ht="15.75" customHeight="1" x14ac:dyDescent="0.2">
      <c r="C640" s="41"/>
    </row>
    <row r="641" spans="3:3" ht="15.75" customHeight="1" x14ac:dyDescent="0.2">
      <c r="C641" s="41"/>
    </row>
    <row r="642" spans="3:3" ht="15.75" customHeight="1" x14ac:dyDescent="0.2">
      <c r="C642" s="41"/>
    </row>
    <row r="643" spans="3:3" ht="15.75" customHeight="1" x14ac:dyDescent="0.2">
      <c r="C643" s="41"/>
    </row>
    <row r="644" spans="3:3" ht="15.75" customHeight="1" x14ac:dyDescent="0.2">
      <c r="C644" s="41"/>
    </row>
    <row r="645" spans="3:3" ht="15.75" customHeight="1" x14ac:dyDescent="0.2">
      <c r="C645" s="41"/>
    </row>
    <row r="646" spans="3:3" ht="15.75" customHeight="1" x14ac:dyDescent="0.2">
      <c r="C646" s="41"/>
    </row>
    <row r="647" spans="3:3" ht="15.75" customHeight="1" x14ac:dyDescent="0.2">
      <c r="C647" s="41"/>
    </row>
    <row r="648" spans="3:3" ht="15.75" customHeight="1" x14ac:dyDescent="0.2">
      <c r="C648" s="41"/>
    </row>
    <row r="649" spans="3:3" ht="15.75" customHeight="1" x14ac:dyDescent="0.2">
      <c r="C649" s="41"/>
    </row>
    <row r="650" spans="3:3" ht="15.75" customHeight="1" x14ac:dyDescent="0.2">
      <c r="C650" s="41"/>
    </row>
    <row r="651" spans="3:3" ht="15.75" customHeight="1" x14ac:dyDescent="0.2">
      <c r="C651" s="41"/>
    </row>
    <row r="652" spans="3:3" ht="15.75" customHeight="1" x14ac:dyDescent="0.2">
      <c r="C652" s="41"/>
    </row>
    <row r="653" spans="3:3" ht="15.75" customHeight="1" x14ac:dyDescent="0.2">
      <c r="C653" s="41"/>
    </row>
    <row r="654" spans="3:3" ht="15.75" customHeight="1" x14ac:dyDescent="0.2">
      <c r="C654" s="41"/>
    </row>
    <row r="655" spans="3:3" ht="15.75" customHeight="1" x14ac:dyDescent="0.2">
      <c r="C655" s="41"/>
    </row>
    <row r="656" spans="3:3" ht="15.75" customHeight="1" x14ac:dyDescent="0.2">
      <c r="C656" s="41"/>
    </row>
    <row r="657" spans="3:3" ht="15.75" customHeight="1" x14ac:dyDescent="0.2">
      <c r="C657" s="41"/>
    </row>
    <row r="658" spans="3:3" ht="15.75" customHeight="1" x14ac:dyDescent="0.2">
      <c r="C658" s="41"/>
    </row>
    <row r="659" spans="3:3" ht="15.75" customHeight="1" x14ac:dyDescent="0.2">
      <c r="C659" s="41"/>
    </row>
    <row r="660" spans="3:3" ht="15.75" customHeight="1" x14ac:dyDescent="0.2">
      <c r="C660" s="41"/>
    </row>
    <row r="661" spans="3:3" ht="15.75" customHeight="1" x14ac:dyDescent="0.2">
      <c r="C661" s="41"/>
    </row>
    <row r="662" spans="3:3" ht="15.75" customHeight="1" x14ac:dyDescent="0.2">
      <c r="C662" s="41"/>
    </row>
    <row r="663" spans="3:3" ht="15.75" customHeight="1" x14ac:dyDescent="0.2">
      <c r="C663" s="41"/>
    </row>
    <row r="664" spans="3:3" ht="15.75" customHeight="1" x14ac:dyDescent="0.2">
      <c r="C664" s="41"/>
    </row>
    <row r="665" spans="3:3" ht="15.75" customHeight="1" x14ac:dyDescent="0.2">
      <c r="C665" s="41"/>
    </row>
    <row r="666" spans="3:3" ht="15.75" customHeight="1" x14ac:dyDescent="0.2">
      <c r="C666" s="41"/>
    </row>
    <row r="667" spans="3:3" ht="15.75" customHeight="1" x14ac:dyDescent="0.2">
      <c r="C667" s="41"/>
    </row>
    <row r="668" spans="3:3" ht="15.75" customHeight="1" x14ac:dyDescent="0.2">
      <c r="C668" s="41"/>
    </row>
    <row r="669" spans="3:3" ht="15.75" customHeight="1" x14ac:dyDescent="0.2">
      <c r="C669" s="41"/>
    </row>
    <row r="670" spans="3:3" ht="15.75" customHeight="1" x14ac:dyDescent="0.2">
      <c r="C670" s="41"/>
    </row>
    <row r="671" spans="3:3" ht="15.75" customHeight="1" x14ac:dyDescent="0.2">
      <c r="C671" s="41"/>
    </row>
    <row r="672" spans="3:3" ht="15.75" customHeight="1" x14ac:dyDescent="0.2">
      <c r="C672" s="41"/>
    </row>
    <row r="673" spans="3:3" ht="15.75" customHeight="1" x14ac:dyDescent="0.2">
      <c r="C673" s="41"/>
    </row>
    <row r="674" spans="3:3" ht="15.75" customHeight="1" x14ac:dyDescent="0.2">
      <c r="C674" s="41"/>
    </row>
    <row r="675" spans="3:3" ht="15.75" customHeight="1" x14ac:dyDescent="0.2">
      <c r="C675" s="41"/>
    </row>
    <row r="676" spans="3:3" ht="15.75" customHeight="1" x14ac:dyDescent="0.2">
      <c r="C676" s="41"/>
    </row>
    <row r="677" spans="3:3" ht="15.75" customHeight="1" x14ac:dyDescent="0.2">
      <c r="C677" s="41"/>
    </row>
    <row r="678" spans="3:3" ht="15.75" customHeight="1" x14ac:dyDescent="0.2">
      <c r="C678" s="41"/>
    </row>
    <row r="679" spans="3:3" ht="15.75" customHeight="1" x14ac:dyDescent="0.2">
      <c r="C679" s="41"/>
    </row>
    <row r="680" spans="3:3" ht="15.75" customHeight="1" x14ac:dyDescent="0.2">
      <c r="C680" s="41"/>
    </row>
    <row r="681" spans="3:3" ht="15.75" customHeight="1" x14ac:dyDescent="0.2">
      <c r="C681" s="41"/>
    </row>
    <row r="682" spans="3:3" ht="15.75" customHeight="1" x14ac:dyDescent="0.2">
      <c r="C682" s="41"/>
    </row>
    <row r="683" spans="3:3" ht="15.75" customHeight="1" x14ac:dyDescent="0.2">
      <c r="C683" s="41"/>
    </row>
    <row r="684" spans="3:3" ht="15.75" customHeight="1" x14ac:dyDescent="0.2">
      <c r="C684" s="41"/>
    </row>
    <row r="685" spans="3:3" ht="15.75" customHeight="1" x14ac:dyDescent="0.2">
      <c r="C685" s="41"/>
    </row>
    <row r="686" spans="3:3" ht="15.75" customHeight="1" x14ac:dyDescent="0.2">
      <c r="C686" s="41"/>
    </row>
    <row r="687" spans="3:3" ht="15.75" customHeight="1" x14ac:dyDescent="0.2">
      <c r="C687" s="41"/>
    </row>
    <row r="688" spans="3:3" ht="15.75" customHeight="1" x14ac:dyDescent="0.2">
      <c r="C688" s="41"/>
    </row>
    <row r="689" spans="3:3" ht="15.75" customHeight="1" x14ac:dyDescent="0.2">
      <c r="C689" s="41"/>
    </row>
    <row r="690" spans="3:3" ht="15.75" customHeight="1" x14ac:dyDescent="0.2">
      <c r="C690" s="41"/>
    </row>
    <row r="691" spans="3:3" ht="15.75" customHeight="1" x14ac:dyDescent="0.2">
      <c r="C691" s="41"/>
    </row>
    <row r="692" spans="3:3" ht="15.75" customHeight="1" x14ac:dyDescent="0.2">
      <c r="C692" s="41"/>
    </row>
    <row r="693" spans="3:3" ht="15.75" customHeight="1" x14ac:dyDescent="0.2">
      <c r="C693" s="41"/>
    </row>
    <row r="694" spans="3:3" ht="15.75" customHeight="1" x14ac:dyDescent="0.2">
      <c r="C694" s="41"/>
    </row>
    <row r="695" spans="3:3" ht="15.75" customHeight="1" x14ac:dyDescent="0.2">
      <c r="C695" s="41"/>
    </row>
    <row r="696" spans="3:3" ht="15.75" customHeight="1" x14ac:dyDescent="0.2">
      <c r="C696" s="41"/>
    </row>
    <row r="697" spans="3:3" ht="15.75" customHeight="1" x14ac:dyDescent="0.2">
      <c r="C697" s="41"/>
    </row>
    <row r="698" spans="3:3" ht="15.75" customHeight="1" x14ac:dyDescent="0.2">
      <c r="C698" s="41"/>
    </row>
    <row r="699" spans="3:3" ht="15.75" customHeight="1" x14ac:dyDescent="0.2">
      <c r="C699" s="41"/>
    </row>
    <row r="700" spans="3:3" ht="15.75" customHeight="1" x14ac:dyDescent="0.2">
      <c r="C700" s="41"/>
    </row>
    <row r="701" spans="3:3" ht="15.75" customHeight="1" x14ac:dyDescent="0.2">
      <c r="C701" s="41"/>
    </row>
    <row r="702" spans="3:3" ht="15.75" customHeight="1" x14ac:dyDescent="0.2">
      <c r="C702" s="41"/>
    </row>
    <row r="703" spans="3:3" ht="15.75" customHeight="1" x14ac:dyDescent="0.2">
      <c r="C703" s="41"/>
    </row>
    <row r="704" spans="3:3" ht="15.75" customHeight="1" x14ac:dyDescent="0.2">
      <c r="C704" s="41"/>
    </row>
    <row r="705" spans="3:3" ht="15.75" customHeight="1" x14ac:dyDescent="0.2">
      <c r="C705" s="41"/>
    </row>
    <row r="706" spans="3:3" ht="15.75" customHeight="1" x14ac:dyDescent="0.2">
      <c r="C706" s="41"/>
    </row>
    <row r="707" spans="3:3" ht="15.75" customHeight="1" x14ac:dyDescent="0.2">
      <c r="C707" s="41"/>
    </row>
    <row r="708" spans="3:3" ht="15.75" customHeight="1" x14ac:dyDescent="0.2">
      <c r="C708" s="41"/>
    </row>
    <row r="709" spans="3:3" ht="15.75" customHeight="1" x14ac:dyDescent="0.2">
      <c r="C709" s="41"/>
    </row>
    <row r="710" spans="3:3" ht="15.75" customHeight="1" x14ac:dyDescent="0.2">
      <c r="C710" s="41"/>
    </row>
    <row r="711" spans="3:3" ht="15.75" customHeight="1" x14ac:dyDescent="0.2">
      <c r="C711" s="41"/>
    </row>
    <row r="712" spans="3:3" ht="15.75" customHeight="1" x14ac:dyDescent="0.2">
      <c r="C712" s="41"/>
    </row>
    <row r="713" spans="3:3" ht="15.75" customHeight="1" x14ac:dyDescent="0.2">
      <c r="C713" s="41"/>
    </row>
    <row r="714" spans="3:3" ht="15.75" customHeight="1" x14ac:dyDescent="0.2">
      <c r="C714" s="41"/>
    </row>
    <row r="715" spans="3:3" ht="15.75" customHeight="1" x14ac:dyDescent="0.2">
      <c r="C715" s="41"/>
    </row>
    <row r="716" spans="3:3" ht="15.75" customHeight="1" x14ac:dyDescent="0.2">
      <c r="C716" s="41"/>
    </row>
    <row r="717" spans="3:3" ht="15.75" customHeight="1" x14ac:dyDescent="0.2">
      <c r="C717" s="41"/>
    </row>
    <row r="718" spans="3:3" ht="15.75" customHeight="1" x14ac:dyDescent="0.2">
      <c r="C718" s="41"/>
    </row>
    <row r="719" spans="3:3" ht="15.75" customHeight="1" x14ac:dyDescent="0.2">
      <c r="C719" s="41"/>
    </row>
    <row r="720" spans="3:3" ht="15.75" customHeight="1" x14ac:dyDescent="0.2">
      <c r="C720" s="41"/>
    </row>
    <row r="721" spans="3:3" ht="15.75" customHeight="1" x14ac:dyDescent="0.2">
      <c r="C721" s="41"/>
    </row>
    <row r="722" spans="3:3" ht="15.75" customHeight="1" x14ac:dyDescent="0.2">
      <c r="C722" s="41"/>
    </row>
    <row r="723" spans="3:3" ht="15.75" customHeight="1" x14ac:dyDescent="0.2">
      <c r="C723" s="41"/>
    </row>
    <row r="724" spans="3:3" ht="15.75" customHeight="1" x14ac:dyDescent="0.2">
      <c r="C724" s="41"/>
    </row>
    <row r="725" spans="3:3" ht="15.75" customHeight="1" x14ac:dyDescent="0.2">
      <c r="C725" s="41"/>
    </row>
    <row r="726" spans="3:3" ht="15.75" customHeight="1" x14ac:dyDescent="0.2">
      <c r="C726" s="41"/>
    </row>
    <row r="727" spans="3:3" ht="15.75" customHeight="1" x14ac:dyDescent="0.2">
      <c r="C727" s="41"/>
    </row>
    <row r="728" spans="3:3" ht="15.75" customHeight="1" x14ac:dyDescent="0.2">
      <c r="C728" s="41"/>
    </row>
    <row r="729" spans="3:3" ht="15.75" customHeight="1" x14ac:dyDescent="0.2">
      <c r="C729" s="41"/>
    </row>
    <row r="730" spans="3:3" ht="15.75" customHeight="1" x14ac:dyDescent="0.2">
      <c r="C730" s="41"/>
    </row>
    <row r="731" spans="3:3" ht="15.75" customHeight="1" x14ac:dyDescent="0.2">
      <c r="C731" s="41"/>
    </row>
    <row r="732" spans="3:3" ht="15.75" customHeight="1" x14ac:dyDescent="0.2">
      <c r="C732" s="41"/>
    </row>
    <row r="733" spans="3:3" ht="15.75" customHeight="1" x14ac:dyDescent="0.2">
      <c r="C733" s="41"/>
    </row>
    <row r="734" spans="3:3" ht="15.75" customHeight="1" x14ac:dyDescent="0.2">
      <c r="C734" s="41"/>
    </row>
    <row r="735" spans="3:3" ht="15.75" customHeight="1" x14ac:dyDescent="0.2">
      <c r="C735" s="41"/>
    </row>
    <row r="736" spans="3:3" ht="15.75" customHeight="1" x14ac:dyDescent="0.2">
      <c r="C736" s="41"/>
    </row>
    <row r="737" spans="3:3" ht="15.75" customHeight="1" x14ac:dyDescent="0.2">
      <c r="C737" s="41"/>
    </row>
    <row r="738" spans="3:3" ht="15.75" customHeight="1" x14ac:dyDescent="0.2">
      <c r="C738" s="41"/>
    </row>
    <row r="739" spans="3:3" ht="15.75" customHeight="1" x14ac:dyDescent="0.2">
      <c r="C739" s="41"/>
    </row>
    <row r="740" spans="3:3" ht="15.75" customHeight="1" x14ac:dyDescent="0.2">
      <c r="C740" s="41"/>
    </row>
    <row r="741" spans="3:3" ht="15.75" customHeight="1" x14ac:dyDescent="0.2">
      <c r="C741" s="41"/>
    </row>
    <row r="742" spans="3:3" ht="15.75" customHeight="1" x14ac:dyDescent="0.2">
      <c r="C742" s="41"/>
    </row>
    <row r="743" spans="3:3" ht="15.75" customHeight="1" x14ac:dyDescent="0.2">
      <c r="C743" s="41"/>
    </row>
    <row r="744" spans="3:3" ht="15.75" customHeight="1" x14ac:dyDescent="0.2">
      <c r="C744" s="41"/>
    </row>
    <row r="745" spans="3:3" ht="15.75" customHeight="1" x14ac:dyDescent="0.2">
      <c r="C745" s="41"/>
    </row>
    <row r="746" spans="3:3" ht="15.75" customHeight="1" x14ac:dyDescent="0.2">
      <c r="C746" s="41"/>
    </row>
    <row r="747" spans="3:3" ht="15.75" customHeight="1" x14ac:dyDescent="0.2">
      <c r="C747" s="41"/>
    </row>
    <row r="748" spans="3:3" ht="15.75" customHeight="1" x14ac:dyDescent="0.2">
      <c r="C748" s="41"/>
    </row>
    <row r="749" spans="3:3" ht="15.75" customHeight="1" x14ac:dyDescent="0.2">
      <c r="C749" s="41"/>
    </row>
    <row r="750" spans="3:3" ht="15.75" customHeight="1" x14ac:dyDescent="0.2">
      <c r="C750" s="41"/>
    </row>
    <row r="751" spans="3:3" ht="15.75" customHeight="1" x14ac:dyDescent="0.2">
      <c r="C751" s="41"/>
    </row>
    <row r="752" spans="3:3" ht="15.75" customHeight="1" x14ac:dyDescent="0.2">
      <c r="C752" s="41"/>
    </row>
    <row r="753" spans="3:3" ht="15.75" customHeight="1" x14ac:dyDescent="0.2">
      <c r="C753" s="41"/>
    </row>
    <row r="754" spans="3:3" ht="15.75" customHeight="1" x14ac:dyDescent="0.2">
      <c r="C754" s="41"/>
    </row>
    <row r="755" spans="3:3" ht="15.75" customHeight="1" x14ac:dyDescent="0.2">
      <c r="C755" s="41"/>
    </row>
    <row r="756" spans="3:3" ht="15.75" customHeight="1" x14ac:dyDescent="0.2">
      <c r="C756" s="41"/>
    </row>
    <row r="757" spans="3:3" ht="15.75" customHeight="1" x14ac:dyDescent="0.2">
      <c r="C757" s="41"/>
    </row>
    <row r="758" spans="3:3" ht="15.75" customHeight="1" x14ac:dyDescent="0.2">
      <c r="C758" s="41"/>
    </row>
    <row r="759" spans="3:3" ht="15.75" customHeight="1" x14ac:dyDescent="0.2">
      <c r="C759" s="41"/>
    </row>
    <row r="760" spans="3:3" ht="15.75" customHeight="1" x14ac:dyDescent="0.2">
      <c r="C760" s="41"/>
    </row>
    <row r="761" spans="3:3" ht="15.75" customHeight="1" x14ac:dyDescent="0.2">
      <c r="C761" s="41"/>
    </row>
    <row r="762" spans="3:3" ht="15.75" customHeight="1" x14ac:dyDescent="0.2">
      <c r="C762" s="41"/>
    </row>
    <row r="763" spans="3:3" ht="15.75" customHeight="1" x14ac:dyDescent="0.2">
      <c r="C763" s="41"/>
    </row>
    <row r="764" spans="3:3" ht="15.75" customHeight="1" x14ac:dyDescent="0.2">
      <c r="C764" s="41"/>
    </row>
    <row r="765" spans="3:3" ht="15.75" customHeight="1" x14ac:dyDescent="0.2">
      <c r="C765" s="41"/>
    </row>
    <row r="766" spans="3:3" ht="15.75" customHeight="1" x14ac:dyDescent="0.2">
      <c r="C766" s="41"/>
    </row>
    <row r="767" spans="3:3" ht="15.75" customHeight="1" x14ac:dyDescent="0.2">
      <c r="C767" s="41"/>
    </row>
    <row r="768" spans="3:3" ht="15.75" customHeight="1" x14ac:dyDescent="0.2">
      <c r="C768" s="41"/>
    </row>
    <row r="769" spans="3:3" ht="15.75" customHeight="1" x14ac:dyDescent="0.2">
      <c r="C769" s="41"/>
    </row>
    <row r="770" spans="3:3" ht="15.75" customHeight="1" x14ac:dyDescent="0.2">
      <c r="C770" s="41"/>
    </row>
    <row r="771" spans="3:3" ht="15.75" customHeight="1" x14ac:dyDescent="0.2">
      <c r="C771" s="41"/>
    </row>
    <row r="772" spans="3:3" ht="15.75" customHeight="1" x14ac:dyDescent="0.2">
      <c r="C772" s="41"/>
    </row>
    <row r="773" spans="3:3" ht="15.75" customHeight="1" x14ac:dyDescent="0.2">
      <c r="C773" s="41"/>
    </row>
    <row r="774" spans="3:3" ht="15.75" customHeight="1" x14ac:dyDescent="0.2">
      <c r="C774" s="41"/>
    </row>
    <row r="775" spans="3:3" ht="15.75" customHeight="1" x14ac:dyDescent="0.2">
      <c r="C775" s="41"/>
    </row>
    <row r="776" spans="3:3" ht="15.75" customHeight="1" x14ac:dyDescent="0.2">
      <c r="C776" s="41"/>
    </row>
    <row r="777" spans="3:3" ht="15.75" customHeight="1" x14ac:dyDescent="0.2">
      <c r="C777" s="41"/>
    </row>
    <row r="778" spans="3:3" ht="15.75" customHeight="1" x14ac:dyDescent="0.2">
      <c r="C778" s="41"/>
    </row>
    <row r="779" spans="3:3" ht="15.75" customHeight="1" x14ac:dyDescent="0.2">
      <c r="C779" s="41"/>
    </row>
    <row r="780" spans="3:3" ht="15.75" customHeight="1" x14ac:dyDescent="0.2">
      <c r="C780" s="41"/>
    </row>
    <row r="781" spans="3:3" ht="15.75" customHeight="1" x14ac:dyDescent="0.2">
      <c r="C781" s="41"/>
    </row>
    <row r="782" spans="3:3" ht="15.75" customHeight="1" x14ac:dyDescent="0.2">
      <c r="C782" s="41"/>
    </row>
    <row r="783" spans="3:3" ht="15.75" customHeight="1" x14ac:dyDescent="0.2">
      <c r="C783" s="41"/>
    </row>
    <row r="784" spans="3:3" ht="15.75" customHeight="1" x14ac:dyDescent="0.2">
      <c r="C784" s="41"/>
    </row>
    <row r="785" spans="3:3" ht="15.75" customHeight="1" x14ac:dyDescent="0.2">
      <c r="C785" s="41"/>
    </row>
    <row r="786" spans="3:3" ht="15.75" customHeight="1" x14ac:dyDescent="0.2">
      <c r="C786" s="41"/>
    </row>
    <row r="787" spans="3:3" ht="15.75" customHeight="1" x14ac:dyDescent="0.2">
      <c r="C787" s="41"/>
    </row>
    <row r="788" spans="3:3" ht="15.75" customHeight="1" x14ac:dyDescent="0.2">
      <c r="C788" s="41"/>
    </row>
    <row r="789" spans="3:3" ht="15.75" customHeight="1" x14ac:dyDescent="0.2">
      <c r="C789" s="41"/>
    </row>
    <row r="790" spans="3:3" ht="15.75" customHeight="1" x14ac:dyDescent="0.2">
      <c r="C790" s="41"/>
    </row>
    <row r="791" spans="3:3" ht="15.75" customHeight="1" x14ac:dyDescent="0.2">
      <c r="C791" s="41"/>
    </row>
    <row r="792" spans="3:3" ht="15.75" customHeight="1" x14ac:dyDescent="0.2">
      <c r="C792" s="41"/>
    </row>
    <row r="793" spans="3:3" ht="15.75" customHeight="1" x14ac:dyDescent="0.2">
      <c r="C793" s="41"/>
    </row>
    <row r="794" spans="3:3" ht="15.75" customHeight="1" x14ac:dyDescent="0.2">
      <c r="C794" s="41"/>
    </row>
    <row r="795" spans="3:3" ht="15.75" customHeight="1" x14ac:dyDescent="0.2">
      <c r="C795" s="41"/>
    </row>
    <row r="796" spans="3:3" ht="15.75" customHeight="1" x14ac:dyDescent="0.2">
      <c r="C796" s="41"/>
    </row>
    <row r="797" spans="3:3" ht="15.75" customHeight="1" x14ac:dyDescent="0.2">
      <c r="C797" s="41"/>
    </row>
    <row r="798" spans="3:3" ht="15.75" customHeight="1" x14ac:dyDescent="0.2">
      <c r="C798" s="41"/>
    </row>
    <row r="799" spans="3:3" ht="15.75" customHeight="1" x14ac:dyDescent="0.2">
      <c r="C799" s="41"/>
    </row>
    <row r="800" spans="3:3" ht="15.75" customHeight="1" x14ac:dyDescent="0.2">
      <c r="C800" s="41"/>
    </row>
    <row r="801" spans="3:3" ht="15.75" customHeight="1" x14ac:dyDescent="0.2">
      <c r="C801" s="41"/>
    </row>
    <row r="802" spans="3:3" ht="15.75" customHeight="1" x14ac:dyDescent="0.2">
      <c r="C802" s="41"/>
    </row>
    <row r="803" spans="3:3" ht="15.75" customHeight="1" x14ac:dyDescent="0.2">
      <c r="C803" s="41"/>
    </row>
    <row r="804" spans="3:3" ht="15.75" customHeight="1" x14ac:dyDescent="0.2">
      <c r="C804" s="41"/>
    </row>
    <row r="805" spans="3:3" ht="15.75" customHeight="1" x14ac:dyDescent="0.2">
      <c r="C805" s="41"/>
    </row>
    <row r="806" spans="3:3" ht="15.75" customHeight="1" x14ac:dyDescent="0.2">
      <c r="C806" s="41"/>
    </row>
    <row r="807" spans="3:3" ht="15.75" customHeight="1" x14ac:dyDescent="0.2">
      <c r="C807" s="41"/>
    </row>
    <row r="808" spans="3:3" ht="15.75" customHeight="1" x14ac:dyDescent="0.2">
      <c r="C808" s="41"/>
    </row>
    <row r="809" spans="3:3" ht="15.75" customHeight="1" x14ac:dyDescent="0.2">
      <c r="C809" s="41"/>
    </row>
    <row r="810" spans="3:3" ht="15.75" customHeight="1" x14ac:dyDescent="0.2">
      <c r="C810" s="41"/>
    </row>
    <row r="811" spans="3:3" ht="15.75" customHeight="1" x14ac:dyDescent="0.2">
      <c r="C811" s="41"/>
    </row>
    <row r="812" spans="3:3" ht="15.75" customHeight="1" x14ac:dyDescent="0.2">
      <c r="C812" s="41"/>
    </row>
    <row r="813" spans="3:3" ht="15.75" customHeight="1" x14ac:dyDescent="0.2">
      <c r="C813" s="41"/>
    </row>
    <row r="814" spans="3:3" ht="15.75" customHeight="1" x14ac:dyDescent="0.2">
      <c r="C814" s="41"/>
    </row>
    <row r="815" spans="3:3" ht="15.75" customHeight="1" x14ac:dyDescent="0.2">
      <c r="C815" s="41"/>
    </row>
    <row r="816" spans="3:3" ht="15.75" customHeight="1" x14ac:dyDescent="0.2">
      <c r="C816" s="41"/>
    </row>
    <row r="817" spans="3:3" ht="15.75" customHeight="1" x14ac:dyDescent="0.2">
      <c r="C817" s="41"/>
    </row>
    <row r="818" spans="3:3" ht="15.75" customHeight="1" x14ac:dyDescent="0.2">
      <c r="C818" s="41"/>
    </row>
    <row r="819" spans="3:3" ht="15.75" customHeight="1" x14ac:dyDescent="0.2">
      <c r="C819" s="41"/>
    </row>
    <row r="820" spans="3:3" ht="15.75" customHeight="1" x14ac:dyDescent="0.2">
      <c r="C820" s="41"/>
    </row>
    <row r="821" spans="3:3" ht="15.75" customHeight="1" x14ac:dyDescent="0.2">
      <c r="C821" s="41"/>
    </row>
    <row r="822" spans="3:3" ht="15.75" customHeight="1" x14ac:dyDescent="0.2">
      <c r="C822" s="41"/>
    </row>
    <row r="823" spans="3:3" ht="15.75" customHeight="1" x14ac:dyDescent="0.2">
      <c r="C823" s="41"/>
    </row>
    <row r="824" spans="3:3" ht="15.75" customHeight="1" x14ac:dyDescent="0.2">
      <c r="C824" s="41"/>
    </row>
    <row r="825" spans="3:3" ht="15.75" customHeight="1" x14ac:dyDescent="0.2">
      <c r="C825" s="41"/>
    </row>
    <row r="826" spans="3:3" ht="15.75" customHeight="1" x14ac:dyDescent="0.2">
      <c r="C826" s="41"/>
    </row>
    <row r="827" spans="3:3" ht="15.75" customHeight="1" x14ac:dyDescent="0.2">
      <c r="C827" s="41"/>
    </row>
    <row r="828" spans="3:3" ht="15.75" customHeight="1" x14ac:dyDescent="0.2">
      <c r="C828" s="41"/>
    </row>
    <row r="829" spans="3:3" ht="15.75" customHeight="1" x14ac:dyDescent="0.2">
      <c r="C829" s="41"/>
    </row>
    <row r="830" spans="3:3" ht="15.75" customHeight="1" x14ac:dyDescent="0.2">
      <c r="C830" s="41"/>
    </row>
    <row r="831" spans="3:3" ht="15.75" customHeight="1" x14ac:dyDescent="0.2">
      <c r="C831" s="41"/>
    </row>
    <row r="832" spans="3:3" ht="15.75" customHeight="1" x14ac:dyDescent="0.2">
      <c r="C832" s="41"/>
    </row>
    <row r="833" spans="3:3" ht="15.75" customHeight="1" x14ac:dyDescent="0.2">
      <c r="C833" s="41"/>
    </row>
    <row r="834" spans="3:3" ht="15.75" customHeight="1" x14ac:dyDescent="0.2">
      <c r="C834" s="41"/>
    </row>
    <row r="835" spans="3:3" ht="15.75" customHeight="1" x14ac:dyDescent="0.2">
      <c r="C835" s="41"/>
    </row>
    <row r="836" spans="3:3" ht="15.75" customHeight="1" x14ac:dyDescent="0.2">
      <c r="C836" s="41"/>
    </row>
    <row r="837" spans="3:3" ht="15.75" customHeight="1" x14ac:dyDescent="0.2">
      <c r="C837" s="41"/>
    </row>
    <row r="838" spans="3:3" ht="15.75" customHeight="1" x14ac:dyDescent="0.2">
      <c r="C838" s="41"/>
    </row>
    <row r="839" spans="3:3" ht="15.75" customHeight="1" x14ac:dyDescent="0.2">
      <c r="C839" s="41"/>
    </row>
    <row r="840" spans="3:3" ht="15.75" customHeight="1" x14ac:dyDescent="0.2">
      <c r="C840" s="41"/>
    </row>
    <row r="841" spans="3:3" ht="15.75" customHeight="1" x14ac:dyDescent="0.2">
      <c r="C841" s="41"/>
    </row>
    <row r="842" spans="3:3" ht="15.75" customHeight="1" x14ac:dyDescent="0.2">
      <c r="C842" s="41"/>
    </row>
    <row r="843" spans="3:3" ht="15.75" customHeight="1" x14ac:dyDescent="0.2">
      <c r="C843" s="41"/>
    </row>
    <row r="844" spans="3:3" ht="15.75" customHeight="1" x14ac:dyDescent="0.2">
      <c r="C844" s="41"/>
    </row>
    <row r="845" spans="3:3" ht="15.75" customHeight="1" x14ac:dyDescent="0.2">
      <c r="C845" s="41"/>
    </row>
    <row r="846" spans="3:3" ht="15.75" customHeight="1" x14ac:dyDescent="0.2">
      <c r="C846" s="41"/>
    </row>
    <row r="847" spans="3:3" ht="15.75" customHeight="1" x14ac:dyDescent="0.2">
      <c r="C847" s="41"/>
    </row>
    <row r="848" spans="3:3" ht="15.75" customHeight="1" x14ac:dyDescent="0.2">
      <c r="C848" s="41"/>
    </row>
    <row r="849" spans="3:3" ht="15.75" customHeight="1" x14ac:dyDescent="0.2">
      <c r="C849" s="41"/>
    </row>
    <row r="850" spans="3:3" ht="15.75" customHeight="1" x14ac:dyDescent="0.2">
      <c r="C850" s="41"/>
    </row>
    <row r="851" spans="3:3" ht="15.75" customHeight="1" x14ac:dyDescent="0.2">
      <c r="C851" s="41"/>
    </row>
    <row r="852" spans="3:3" ht="15.75" customHeight="1" x14ac:dyDescent="0.2">
      <c r="C852" s="41"/>
    </row>
    <row r="853" spans="3:3" ht="15.75" customHeight="1" x14ac:dyDescent="0.2">
      <c r="C853" s="41"/>
    </row>
    <row r="854" spans="3:3" ht="15.75" customHeight="1" x14ac:dyDescent="0.2">
      <c r="C854" s="41"/>
    </row>
    <row r="855" spans="3:3" ht="15.75" customHeight="1" x14ac:dyDescent="0.2">
      <c r="C855" s="41"/>
    </row>
    <row r="856" spans="3:3" ht="15.75" customHeight="1" x14ac:dyDescent="0.2">
      <c r="C856" s="41"/>
    </row>
    <row r="857" spans="3:3" ht="15.75" customHeight="1" x14ac:dyDescent="0.2">
      <c r="C857" s="41"/>
    </row>
    <row r="858" spans="3:3" ht="15.75" customHeight="1" x14ac:dyDescent="0.2">
      <c r="C858" s="41"/>
    </row>
    <row r="859" spans="3:3" ht="15.75" customHeight="1" x14ac:dyDescent="0.2">
      <c r="C859" s="41"/>
    </row>
    <row r="860" spans="3:3" ht="15.75" customHeight="1" x14ac:dyDescent="0.2">
      <c r="C860" s="41"/>
    </row>
    <row r="861" spans="3:3" ht="15.75" customHeight="1" x14ac:dyDescent="0.2">
      <c r="C861" s="41"/>
    </row>
    <row r="862" spans="3:3" ht="15.75" customHeight="1" x14ac:dyDescent="0.2">
      <c r="C862" s="41"/>
    </row>
    <row r="863" spans="3:3" ht="15.75" customHeight="1" x14ac:dyDescent="0.2">
      <c r="C863" s="41"/>
    </row>
    <row r="864" spans="3:3" ht="15.75" customHeight="1" x14ac:dyDescent="0.2">
      <c r="C864" s="41"/>
    </row>
    <row r="865" spans="3:3" ht="15.75" customHeight="1" x14ac:dyDescent="0.2">
      <c r="C865" s="41"/>
    </row>
    <row r="866" spans="3:3" ht="15.75" customHeight="1" x14ac:dyDescent="0.2">
      <c r="C866" s="41"/>
    </row>
    <row r="867" spans="3:3" ht="15.75" customHeight="1" x14ac:dyDescent="0.2">
      <c r="C867" s="41"/>
    </row>
    <row r="868" spans="3:3" ht="15.75" customHeight="1" x14ac:dyDescent="0.2">
      <c r="C868" s="41"/>
    </row>
    <row r="869" spans="3:3" ht="15.75" customHeight="1" x14ac:dyDescent="0.2">
      <c r="C869" s="41"/>
    </row>
    <row r="870" spans="3:3" ht="15.75" customHeight="1" x14ac:dyDescent="0.2">
      <c r="C870" s="41"/>
    </row>
    <row r="871" spans="3:3" ht="15.75" customHeight="1" x14ac:dyDescent="0.2">
      <c r="C871" s="41"/>
    </row>
    <row r="872" spans="3:3" ht="15.75" customHeight="1" x14ac:dyDescent="0.2">
      <c r="C872" s="41"/>
    </row>
    <row r="873" spans="3:3" ht="15.75" customHeight="1" x14ac:dyDescent="0.2">
      <c r="C873" s="41"/>
    </row>
    <row r="874" spans="3:3" ht="15.75" customHeight="1" x14ac:dyDescent="0.2">
      <c r="C874" s="41"/>
    </row>
    <row r="875" spans="3:3" ht="15.75" customHeight="1" x14ac:dyDescent="0.2">
      <c r="C875" s="41"/>
    </row>
    <row r="876" spans="3:3" ht="15.75" customHeight="1" x14ac:dyDescent="0.2">
      <c r="C876" s="41"/>
    </row>
    <row r="877" spans="3:3" ht="15.75" customHeight="1" x14ac:dyDescent="0.2">
      <c r="C877" s="41"/>
    </row>
    <row r="878" spans="3:3" ht="15.75" customHeight="1" x14ac:dyDescent="0.2">
      <c r="C878" s="41"/>
    </row>
    <row r="879" spans="3:3" ht="15.75" customHeight="1" x14ac:dyDescent="0.2">
      <c r="C879" s="41"/>
    </row>
    <row r="880" spans="3:3" ht="15.75" customHeight="1" x14ac:dyDescent="0.2">
      <c r="C880" s="41"/>
    </row>
    <row r="881" spans="3:3" ht="15.75" customHeight="1" x14ac:dyDescent="0.2">
      <c r="C881" s="41"/>
    </row>
    <row r="882" spans="3:3" ht="15.75" customHeight="1" x14ac:dyDescent="0.2">
      <c r="C882" s="41"/>
    </row>
    <row r="883" spans="3:3" ht="15.75" customHeight="1" x14ac:dyDescent="0.2">
      <c r="C883" s="41"/>
    </row>
    <row r="884" spans="3:3" ht="15.75" customHeight="1" x14ac:dyDescent="0.2">
      <c r="C884" s="41"/>
    </row>
    <row r="885" spans="3:3" ht="15.75" customHeight="1" x14ac:dyDescent="0.2">
      <c r="C885" s="41"/>
    </row>
    <row r="886" spans="3:3" ht="15.75" customHeight="1" x14ac:dyDescent="0.2">
      <c r="C886" s="41"/>
    </row>
    <row r="887" spans="3:3" ht="15.75" customHeight="1" x14ac:dyDescent="0.2">
      <c r="C887" s="41"/>
    </row>
    <row r="888" spans="3:3" ht="15.75" customHeight="1" x14ac:dyDescent="0.2">
      <c r="C888" s="41"/>
    </row>
    <row r="889" spans="3:3" ht="15.75" customHeight="1" x14ac:dyDescent="0.2">
      <c r="C889" s="41"/>
    </row>
    <row r="890" spans="3:3" ht="15.75" customHeight="1" x14ac:dyDescent="0.2">
      <c r="C890" s="41"/>
    </row>
    <row r="891" spans="3:3" ht="15.75" customHeight="1" x14ac:dyDescent="0.2">
      <c r="C891" s="41"/>
    </row>
    <row r="892" spans="3:3" ht="15.75" customHeight="1" x14ac:dyDescent="0.2">
      <c r="C892" s="41"/>
    </row>
    <row r="893" spans="3:3" ht="15.75" customHeight="1" x14ac:dyDescent="0.2">
      <c r="C893" s="41"/>
    </row>
    <row r="894" spans="3:3" ht="15.75" customHeight="1" x14ac:dyDescent="0.2">
      <c r="C894" s="41"/>
    </row>
    <row r="895" spans="3:3" ht="15.75" customHeight="1" x14ac:dyDescent="0.2">
      <c r="C895" s="41"/>
    </row>
    <row r="896" spans="3:3" ht="15.75" customHeight="1" x14ac:dyDescent="0.2">
      <c r="C896" s="41"/>
    </row>
    <row r="897" spans="3:3" ht="15.75" customHeight="1" x14ac:dyDescent="0.2">
      <c r="C897" s="41"/>
    </row>
    <row r="898" spans="3:3" ht="15.75" customHeight="1" x14ac:dyDescent="0.2">
      <c r="C898" s="41"/>
    </row>
    <row r="899" spans="3:3" ht="15.75" customHeight="1" x14ac:dyDescent="0.2">
      <c r="C899" s="41"/>
    </row>
    <row r="900" spans="3:3" ht="15.75" customHeight="1" x14ac:dyDescent="0.2">
      <c r="C900" s="41"/>
    </row>
    <row r="901" spans="3:3" ht="15.75" customHeight="1" x14ac:dyDescent="0.2">
      <c r="C901" s="41"/>
    </row>
    <row r="902" spans="3:3" ht="15.75" customHeight="1" x14ac:dyDescent="0.2">
      <c r="C902" s="41"/>
    </row>
    <row r="903" spans="3:3" ht="15.75" customHeight="1" x14ac:dyDescent="0.2">
      <c r="C903" s="41"/>
    </row>
    <row r="904" spans="3:3" ht="15.75" customHeight="1" x14ac:dyDescent="0.2">
      <c r="C904" s="41"/>
    </row>
    <row r="905" spans="3:3" ht="15.75" customHeight="1" x14ac:dyDescent="0.2">
      <c r="C905" s="41"/>
    </row>
    <row r="906" spans="3:3" ht="15.75" customHeight="1" x14ac:dyDescent="0.2">
      <c r="C906" s="41"/>
    </row>
    <row r="907" spans="3:3" ht="15.75" customHeight="1" x14ac:dyDescent="0.2">
      <c r="C907" s="41"/>
    </row>
    <row r="908" spans="3:3" ht="15.75" customHeight="1" x14ac:dyDescent="0.2">
      <c r="C908" s="41"/>
    </row>
    <row r="909" spans="3:3" ht="15.75" customHeight="1" x14ac:dyDescent="0.2">
      <c r="C909" s="41"/>
    </row>
    <row r="910" spans="3:3" ht="15.75" customHeight="1" x14ac:dyDescent="0.2">
      <c r="C910" s="41"/>
    </row>
    <row r="911" spans="3:3" ht="15.75" customHeight="1" x14ac:dyDescent="0.2">
      <c r="C911" s="41"/>
    </row>
    <row r="912" spans="3:3" ht="15.75" customHeight="1" x14ac:dyDescent="0.2">
      <c r="C912" s="41"/>
    </row>
    <row r="913" spans="3:3" ht="15.75" customHeight="1" x14ac:dyDescent="0.2">
      <c r="C913" s="41"/>
    </row>
    <row r="914" spans="3:3" ht="15.75" customHeight="1" x14ac:dyDescent="0.2">
      <c r="C914" s="41"/>
    </row>
    <row r="915" spans="3:3" ht="15.75" customHeight="1" x14ac:dyDescent="0.2">
      <c r="C915" s="41"/>
    </row>
    <row r="916" spans="3:3" ht="15.75" customHeight="1" x14ac:dyDescent="0.2">
      <c r="C916" s="41"/>
    </row>
    <row r="917" spans="3:3" ht="15.75" customHeight="1" x14ac:dyDescent="0.2">
      <c r="C917" s="41"/>
    </row>
    <row r="918" spans="3:3" ht="15.75" customHeight="1" x14ac:dyDescent="0.2">
      <c r="C918" s="41"/>
    </row>
    <row r="919" spans="3:3" ht="15.75" customHeight="1" x14ac:dyDescent="0.2">
      <c r="C919" s="41"/>
    </row>
    <row r="920" spans="3:3" ht="15.75" customHeight="1" x14ac:dyDescent="0.2">
      <c r="C920" s="41"/>
    </row>
    <row r="921" spans="3:3" ht="15.75" customHeight="1" x14ac:dyDescent="0.2">
      <c r="C921" s="41"/>
    </row>
    <row r="922" spans="3:3" ht="15.75" customHeight="1" x14ac:dyDescent="0.2">
      <c r="C922" s="41"/>
    </row>
    <row r="923" spans="3:3" ht="15.75" customHeight="1" x14ac:dyDescent="0.2">
      <c r="C923" s="41"/>
    </row>
    <row r="924" spans="3:3" ht="15.75" customHeight="1" x14ac:dyDescent="0.2">
      <c r="C924" s="41"/>
    </row>
    <row r="925" spans="3:3" ht="15.75" customHeight="1" x14ac:dyDescent="0.2">
      <c r="C925" s="41"/>
    </row>
    <row r="926" spans="3:3" ht="15.75" customHeight="1" x14ac:dyDescent="0.2">
      <c r="C926" s="41"/>
    </row>
    <row r="927" spans="3:3" ht="15.75" customHeight="1" x14ac:dyDescent="0.2">
      <c r="C927" s="41"/>
    </row>
    <row r="928" spans="3:3" ht="15.75" customHeight="1" x14ac:dyDescent="0.2">
      <c r="C928" s="41"/>
    </row>
    <row r="929" spans="3:3" ht="15.75" customHeight="1" x14ac:dyDescent="0.2">
      <c r="C929" s="41"/>
    </row>
    <row r="930" spans="3:3" ht="15.75" customHeight="1" x14ac:dyDescent="0.2">
      <c r="C930" s="41"/>
    </row>
    <row r="931" spans="3:3" ht="15.75" customHeight="1" x14ac:dyDescent="0.2">
      <c r="C931" s="41"/>
    </row>
    <row r="932" spans="3:3" ht="15.75" customHeight="1" x14ac:dyDescent="0.2">
      <c r="C932" s="41"/>
    </row>
    <row r="933" spans="3:3" ht="15.75" customHeight="1" x14ac:dyDescent="0.2">
      <c r="C933" s="41"/>
    </row>
    <row r="934" spans="3:3" ht="15.75" customHeight="1" x14ac:dyDescent="0.2">
      <c r="C934" s="41"/>
    </row>
    <row r="935" spans="3:3" ht="15.75" customHeight="1" x14ac:dyDescent="0.2">
      <c r="C935" s="41"/>
    </row>
    <row r="936" spans="3:3" ht="15.75" customHeight="1" x14ac:dyDescent="0.2">
      <c r="C936" s="41"/>
    </row>
    <row r="937" spans="3:3" ht="15.75" customHeight="1" x14ac:dyDescent="0.2">
      <c r="C937" s="41"/>
    </row>
    <row r="938" spans="3:3" ht="15.75" customHeight="1" x14ac:dyDescent="0.2">
      <c r="C938" s="41"/>
    </row>
    <row r="939" spans="3:3" ht="15.75" customHeight="1" x14ac:dyDescent="0.2">
      <c r="C939" s="41"/>
    </row>
    <row r="940" spans="3:3" ht="15.75" customHeight="1" x14ac:dyDescent="0.2">
      <c r="C940" s="41"/>
    </row>
    <row r="941" spans="3:3" ht="15.75" customHeight="1" x14ac:dyDescent="0.2">
      <c r="C941" s="41"/>
    </row>
    <row r="942" spans="3:3" ht="15.75" customHeight="1" x14ac:dyDescent="0.2">
      <c r="C942" s="41"/>
    </row>
    <row r="943" spans="3:3" ht="15.75" customHeight="1" x14ac:dyDescent="0.2">
      <c r="C943" s="41"/>
    </row>
    <row r="944" spans="3:3" ht="15.75" customHeight="1" x14ac:dyDescent="0.2">
      <c r="C944" s="41"/>
    </row>
    <row r="945" spans="3:3" ht="15.75" customHeight="1" x14ac:dyDescent="0.2">
      <c r="C945" s="41"/>
    </row>
    <row r="946" spans="3:3" ht="15.75" customHeight="1" x14ac:dyDescent="0.2">
      <c r="C946" s="41"/>
    </row>
    <row r="947" spans="3:3" ht="15.75" customHeight="1" x14ac:dyDescent="0.2">
      <c r="C947" s="41"/>
    </row>
    <row r="948" spans="3:3" ht="15.75" customHeight="1" x14ac:dyDescent="0.2">
      <c r="C948" s="41"/>
    </row>
    <row r="949" spans="3:3" ht="15.75" customHeight="1" x14ac:dyDescent="0.2">
      <c r="C949" s="41"/>
    </row>
    <row r="950" spans="3:3" ht="15.75" customHeight="1" x14ac:dyDescent="0.2">
      <c r="C950" s="41"/>
    </row>
    <row r="951" spans="3:3" ht="15.75" customHeight="1" x14ac:dyDescent="0.2">
      <c r="C951" s="41"/>
    </row>
    <row r="952" spans="3:3" ht="15.75" customHeight="1" x14ac:dyDescent="0.2">
      <c r="C952" s="41"/>
    </row>
    <row r="953" spans="3:3" ht="15.75" customHeight="1" x14ac:dyDescent="0.2">
      <c r="C953" s="41"/>
    </row>
    <row r="954" spans="3:3" ht="15.75" customHeight="1" x14ac:dyDescent="0.2">
      <c r="C954" s="41"/>
    </row>
    <row r="955" spans="3:3" ht="15.75" customHeight="1" x14ac:dyDescent="0.2">
      <c r="C955" s="41"/>
    </row>
    <row r="956" spans="3:3" ht="15.75" customHeight="1" x14ac:dyDescent="0.2">
      <c r="C956" s="41"/>
    </row>
    <row r="957" spans="3:3" ht="15.75" customHeight="1" x14ac:dyDescent="0.2">
      <c r="C957" s="41"/>
    </row>
    <row r="958" spans="3:3" ht="15.75" customHeight="1" x14ac:dyDescent="0.2">
      <c r="C958" s="41"/>
    </row>
    <row r="959" spans="3:3" ht="15.75" customHeight="1" x14ac:dyDescent="0.2">
      <c r="C959" s="41"/>
    </row>
    <row r="960" spans="3:3" ht="15.75" customHeight="1" x14ac:dyDescent="0.2">
      <c r="C960" s="41"/>
    </row>
    <row r="961" spans="3:3" ht="15.75" customHeight="1" x14ac:dyDescent="0.2">
      <c r="C961" s="41"/>
    </row>
    <row r="962" spans="3:3" ht="15.75" customHeight="1" x14ac:dyDescent="0.2">
      <c r="C962" s="41"/>
    </row>
    <row r="963" spans="3:3" ht="15.75" customHeight="1" x14ac:dyDescent="0.2">
      <c r="C963" s="41"/>
    </row>
    <row r="964" spans="3:3" ht="15.75" customHeight="1" x14ac:dyDescent="0.2">
      <c r="C964" s="41"/>
    </row>
    <row r="965" spans="3:3" ht="15.75" customHeight="1" x14ac:dyDescent="0.2">
      <c r="C965" s="41"/>
    </row>
    <row r="966" spans="3:3" ht="15.75" customHeight="1" x14ac:dyDescent="0.2">
      <c r="C966" s="41"/>
    </row>
    <row r="967" spans="3:3" ht="15.75" customHeight="1" x14ac:dyDescent="0.2">
      <c r="C967" s="41"/>
    </row>
    <row r="968" spans="3:3" ht="15.75" customHeight="1" x14ac:dyDescent="0.2">
      <c r="C968" s="41"/>
    </row>
    <row r="969" spans="3:3" ht="15.75" customHeight="1" x14ac:dyDescent="0.2">
      <c r="C969" s="41"/>
    </row>
    <row r="970" spans="3:3" ht="15.75" customHeight="1" x14ac:dyDescent="0.2">
      <c r="C970" s="41"/>
    </row>
    <row r="971" spans="3:3" ht="15.75" customHeight="1" x14ac:dyDescent="0.2">
      <c r="C971" s="41"/>
    </row>
    <row r="972" spans="3:3" ht="15.75" customHeight="1" x14ac:dyDescent="0.2">
      <c r="C972" s="41"/>
    </row>
    <row r="973" spans="3:3" ht="15.75" customHeight="1" x14ac:dyDescent="0.2">
      <c r="C973" s="41"/>
    </row>
    <row r="974" spans="3:3" ht="15.75" customHeight="1" x14ac:dyDescent="0.2">
      <c r="C974" s="41"/>
    </row>
    <row r="975" spans="3:3" ht="15.75" customHeight="1" x14ac:dyDescent="0.2">
      <c r="C975" s="41"/>
    </row>
    <row r="976" spans="3:3" ht="15.75" customHeight="1" x14ac:dyDescent="0.2">
      <c r="C976" s="41"/>
    </row>
    <row r="977" spans="3:3" ht="15.75" customHeight="1" x14ac:dyDescent="0.2">
      <c r="C977" s="41"/>
    </row>
    <row r="978" spans="3:3" ht="15.75" customHeight="1" x14ac:dyDescent="0.2">
      <c r="C978" s="41"/>
    </row>
    <row r="979" spans="3:3" ht="15.75" customHeight="1" x14ac:dyDescent="0.2">
      <c r="C979" s="41"/>
    </row>
    <row r="980" spans="3:3" ht="15.75" customHeight="1" x14ac:dyDescent="0.2">
      <c r="C980" s="41"/>
    </row>
    <row r="981" spans="3:3" ht="15.75" customHeight="1" x14ac:dyDescent="0.2">
      <c r="C981" s="41"/>
    </row>
    <row r="982" spans="3:3" ht="15.75" customHeight="1" x14ac:dyDescent="0.2">
      <c r="C982" s="41"/>
    </row>
    <row r="983" spans="3:3" ht="15.75" customHeight="1" x14ac:dyDescent="0.2">
      <c r="C983" s="41"/>
    </row>
    <row r="984" spans="3:3" ht="15.75" customHeight="1" x14ac:dyDescent="0.2">
      <c r="C984" s="41"/>
    </row>
    <row r="985" spans="3:3" ht="15.75" customHeight="1" x14ac:dyDescent="0.2">
      <c r="C985" s="41"/>
    </row>
    <row r="986" spans="3:3" ht="15.75" customHeight="1" x14ac:dyDescent="0.2">
      <c r="C986" s="41"/>
    </row>
    <row r="987" spans="3:3" ht="15.75" customHeight="1" x14ac:dyDescent="0.2">
      <c r="C987" s="41"/>
    </row>
    <row r="988" spans="3:3" ht="15.75" customHeight="1" x14ac:dyDescent="0.2">
      <c r="C988" s="41"/>
    </row>
    <row r="989" spans="3:3" ht="15.75" customHeight="1" x14ac:dyDescent="0.2">
      <c r="C989" s="41"/>
    </row>
    <row r="990" spans="3:3" ht="15.75" customHeight="1" x14ac:dyDescent="0.2">
      <c r="C990" s="41"/>
    </row>
    <row r="991" spans="3:3" ht="15.75" customHeight="1" x14ac:dyDescent="0.2">
      <c r="C991" s="41"/>
    </row>
    <row r="992" spans="3:3" ht="15.75" customHeight="1" x14ac:dyDescent="0.2">
      <c r="C992" s="41"/>
    </row>
    <row r="993" spans="3:3" ht="15.75" customHeight="1" x14ac:dyDescent="0.2">
      <c r="C993" s="41"/>
    </row>
    <row r="994" spans="3:3" ht="15.75" customHeight="1" x14ac:dyDescent="0.2">
      <c r="C994" s="41"/>
    </row>
    <row r="995" spans="3:3" ht="15.75" customHeight="1" x14ac:dyDescent="0.2">
      <c r="C995" s="41"/>
    </row>
    <row r="996" spans="3:3" ht="15.75" customHeight="1" x14ac:dyDescent="0.2">
      <c r="C996" s="41"/>
    </row>
    <row r="997" spans="3:3" ht="15.75" customHeight="1" x14ac:dyDescent="0.2">
      <c r="C997" s="41"/>
    </row>
    <row r="998" spans="3:3" ht="15.75" customHeight="1" x14ac:dyDescent="0.2">
      <c r="C998" s="41"/>
    </row>
    <row r="999" spans="3:3" ht="15.75" customHeight="1" x14ac:dyDescent="0.2">
      <c r="C999" s="41"/>
    </row>
    <row r="1000" spans="3:3" ht="15.75" customHeight="1" x14ac:dyDescent="0.2">
      <c r="C1000" s="41"/>
    </row>
  </sheetData>
  <mergeCells count="8">
    <mergeCell ref="AE1:AH1"/>
    <mergeCell ref="AI1:AK1"/>
    <mergeCell ref="AL1:AR1"/>
    <mergeCell ref="A1:I1"/>
    <mergeCell ref="K1:S1"/>
    <mergeCell ref="T1:V1"/>
    <mergeCell ref="W1:Y1"/>
    <mergeCell ref="Z1:AD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100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1" sqref="A31"/>
    </sheetView>
  </sheetViews>
  <sheetFormatPr baseColWidth="10" defaultColWidth="14.42578125" defaultRowHeight="15" customHeight="1" x14ac:dyDescent="0.2"/>
  <cols>
    <col min="1" max="1" width="32.85546875" customWidth="1"/>
    <col min="2" max="2" width="14.42578125" customWidth="1"/>
    <col min="3" max="3" width="46" customWidth="1"/>
    <col min="4" max="4" width="14.42578125" customWidth="1"/>
    <col min="5" max="5" width="20.7109375" customWidth="1"/>
    <col min="6" max="6" width="31.42578125" customWidth="1"/>
    <col min="9" max="9" width="46.85546875" hidden="1" customWidth="1"/>
    <col min="10" max="10" width="21.42578125" hidden="1" customWidth="1"/>
    <col min="11" max="20" width="0" hidden="1" customWidth="1"/>
  </cols>
  <sheetData>
    <row r="1" spans="1:21" ht="15.75" customHeight="1" x14ac:dyDescent="0.2">
      <c r="A1" s="53" t="s">
        <v>183</v>
      </c>
      <c r="B1" s="55" t="s">
        <v>184</v>
      </c>
      <c r="C1" s="55" t="s">
        <v>185</v>
      </c>
      <c r="D1" s="55" t="s">
        <v>186</v>
      </c>
      <c r="E1" s="57" t="s">
        <v>187</v>
      </c>
      <c r="F1" s="58"/>
      <c r="G1" s="58"/>
      <c r="H1" s="59"/>
      <c r="I1" t="s">
        <v>185</v>
      </c>
    </row>
    <row r="2" spans="1:21" ht="15.75" customHeight="1" x14ac:dyDescent="0.2">
      <c r="A2" s="54"/>
      <c r="B2" s="56"/>
      <c r="C2" s="56"/>
      <c r="D2" s="56"/>
      <c r="E2" s="24" t="s">
        <v>188</v>
      </c>
      <c r="F2" s="24" t="s">
        <v>1063</v>
      </c>
      <c r="G2" s="24" t="s">
        <v>189</v>
      </c>
      <c r="H2" s="24" t="s">
        <v>190</v>
      </c>
      <c r="J2" t="s">
        <v>1064</v>
      </c>
      <c r="K2" t="s">
        <v>1066</v>
      </c>
      <c r="L2" t="s">
        <v>254</v>
      </c>
      <c r="M2" t="s">
        <v>182</v>
      </c>
      <c r="N2" t="s">
        <v>1070</v>
      </c>
      <c r="O2" t="s">
        <v>1072</v>
      </c>
      <c r="P2" t="s">
        <v>1074</v>
      </c>
      <c r="Q2" t="s">
        <v>1076</v>
      </c>
      <c r="R2" t="s">
        <v>1078</v>
      </c>
      <c r="S2" t="s">
        <v>1080</v>
      </c>
      <c r="T2" t="s">
        <v>1082</v>
      </c>
      <c r="U2" s="42" t="s">
        <v>1085</v>
      </c>
    </row>
    <row r="3" spans="1:21" ht="15.75" customHeight="1" x14ac:dyDescent="0.2">
      <c r="A3" s="25" t="str">
        <f>Sheet1!A3</f>
        <v>1,2-diphenylethane</v>
      </c>
      <c r="B3" s="25" t="str">
        <f>Sheet1!C3</f>
        <v>103-29-7</v>
      </c>
      <c r="C3" s="25" t="str">
        <f>IF(Sheet1!J3="Valid CAS",IF(Sheet1!O3&lt;&gt;"",Sheet1!O3,"Not classified"),"")</f>
        <v>H413</v>
      </c>
      <c r="D3" s="25" t="str">
        <f>CONCATENATE(Sheet1!T3,IF(OR(Sheet1!T3="No",Sheet1!T3=""),"",","&amp;Sheet1!U3))</f>
        <v>No</v>
      </c>
      <c r="E3" s="25" t="str">
        <f>Sheet1!Z3&amp;" (BPR)"&amp;"; "&amp;Sheet1!AE3&amp;" (PPPR)"</f>
        <v>No (BPR); No (PPPR)</v>
      </c>
      <c r="F3" s="25" t="str">
        <f>CONCATENATE(Sheet1!W3,IF(Sheet1!W3="No","",","&amp;Sheet1!X3))</f>
        <v>No</v>
      </c>
      <c r="G3" s="25" t="str">
        <f>CONCATENATE(Sheet1!AI3,IF(Sheet1!AJ3&lt;&gt;"",","&amp;Sheet1!AJ3,""))</f>
        <v>No</v>
      </c>
      <c r="H3" s="25" t="str">
        <f>CONCATENATE(Sheet1!AL3,Sheet1!AM3,Sheet1!AN3,Sheet1!AO3,Sheet1!AP3,Sheet1!AQ3,Sheet1!AR3)</f>
        <v>No</v>
      </c>
      <c r="I3" t="s">
        <v>50</v>
      </c>
      <c r="J3">
        <f>IFERROR(SEARCH(J$2,'summary sheet'!$I3),0)</f>
        <v>0</v>
      </c>
      <c r="K3">
        <f>IFERROR(SEARCH(K$2,'summary sheet'!$I3),0)</f>
        <v>0</v>
      </c>
      <c r="L3">
        <f>IFERROR(SEARCH(L$2,'summary sheet'!$I3),0)</f>
        <v>0</v>
      </c>
      <c r="M3">
        <f>IFERROR(SEARCH(M$2,'summary sheet'!$I3),0)</f>
        <v>0</v>
      </c>
      <c r="N3">
        <f>IFERROR(SEARCH(N$2,'summary sheet'!$I3),0)</f>
        <v>0</v>
      </c>
      <c r="O3">
        <f>IFERROR(SEARCH(O$2,'summary sheet'!$I3),0)</f>
        <v>0</v>
      </c>
      <c r="P3">
        <f>IFERROR(SEARCH(P$2,'summary sheet'!$I3),0)</f>
        <v>0</v>
      </c>
      <c r="Q3">
        <f>IFERROR(SEARCH(Q$2,'summary sheet'!$I3),0)</f>
        <v>0</v>
      </c>
      <c r="R3">
        <f>IFERROR(SEARCH(R$2,'summary sheet'!$I3),0)</f>
        <v>0</v>
      </c>
      <c r="S3">
        <f>IFERROR(SEARCH(S$2,'summary sheet'!$I3),0)</f>
        <v>0</v>
      </c>
      <c r="T3">
        <f>IFERROR(SEARCH(T$2,'summary sheet'!$I3),0)</f>
        <v>0</v>
      </c>
      <c r="U3" t="str">
        <f>IF(SUM(J3:T3)&gt;0,"CMR classification","no CMR classification")</f>
        <v>no CMR classification</v>
      </c>
    </row>
    <row r="4" spans="1:21" ht="15.75" customHeight="1" x14ac:dyDescent="0.2">
      <c r="A4" s="25" t="str">
        <f>Sheet1!A4</f>
        <v>1,3-butadienebuta-1,3-diene</v>
      </c>
      <c r="B4" s="25" t="str">
        <f>Sheet1!C4</f>
        <v>106-99-0</v>
      </c>
      <c r="C4" s="25" t="str">
        <f>IF(Sheet1!J4="Valid CAS",IF(Sheet1!O4&lt;&gt;"",Sheet1!O4,"Not classified"),"")</f>
        <v>H220,H340,H350</v>
      </c>
      <c r="D4" s="25" t="str">
        <f>CONCATENATE(Sheet1!T4,IF(OR(Sheet1!T4="No",Sheet1!T4=""),"",","&amp;Sheet1!U4))</f>
        <v>No</v>
      </c>
      <c r="E4" s="25" t="str">
        <f>Sheet1!Z4&amp;" (BPR)"&amp;"; "&amp;Sheet1!AE4&amp;" (PPPR)"</f>
        <v>No (BPR); No (PPPR)</v>
      </c>
      <c r="F4" s="25" t="str">
        <f>CONCATENATE(Sheet1!W4,IF(Sheet1!W4="No","",","&amp;Sheet1!X4))</f>
        <v>No</v>
      </c>
      <c r="G4" s="25" t="str">
        <f>CONCATENATE(Sheet1!AI4,IF(Sheet1!AJ4&lt;&gt;"",","&amp;Sheet1!AJ4,""))</f>
        <v>No</v>
      </c>
      <c r="H4" s="25" t="str">
        <f>CONCATENATE(Sheet1!AL4,Sheet1!AM4,Sheet1!AN4,Sheet1!AO4,Sheet1!AP4,Sheet1!AQ4,Sheet1!AR4)</f>
        <v>No</v>
      </c>
      <c r="I4" t="s">
        <v>57</v>
      </c>
      <c r="J4">
        <f>IFERROR(SEARCH(J$2,'summary sheet'!$I4),0)</f>
        <v>6</v>
      </c>
      <c r="K4">
        <f>IFERROR(SEARCH(K$2,'summary sheet'!$I4),0)</f>
        <v>0</v>
      </c>
      <c r="L4">
        <f>IFERROR(SEARCH(L$2,'summary sheet'!$I4),0)</f>
        <v>11</v>
      </c>
      <c r="M4">
        <f>IFERROR(SEARCH(M$2,'summary sheet'!$I4),0)</f>
        <v>0</v>
      </c>
      <c r="N4">
        <f>IFERROR(SEARCH(N$2,'summary sheet'!$I4),0)</f>
        <v>0</v>
      </c>
      <c r="O4">
        <f>IFERROR(SEARCH(O$2,'summary sheet'!$I4),0)</f>
        <v>0</v>
      </c>
      <c r="P4">
        <f>IFERROR(SEARCH(P$2,'summary sheet'!$I4),0)</f>
        <v>0</v>
      </c>
      <c r="Q4">
        <f>IFERROR(SEARCH(Q$2,'summary sheet'!$I4),0)</f>
        <v>0</v>
      </c>
      <c r="R4">
        <f>IFERROR(SEARCH(R$2,'summary sheet'!$I4),0)</f>
        <v>0</v>
      </c>
      <c r="S4">
        <f>IFERROR(SEARCH(S$2,'summary sheet'!$I4),0)</f>
        <v>0</v>
      </c>
      <c r="T4">
        <f>IFERROR(SEARCH(T$2,'summary sheet'!$I4),0)</f>
        <v>0</v>
      </c>
      <c r="U4" t="str">
        <f t="shared" ref="U4:U67" si="0">IF(SUM(J4:T4)&gt;0,"CMR classification","no CMR classification")</f>
        <v>CMR classification</v>
      </c>
    </row>
    <row r="5" spans="1:21" ht="15.75" customHeight="1" x14ac:dyDescent="0.2">
      <c r="A5" s="25" t="str">
        <f>Sheet1!A5</f>
        <v>styrene</v>
      </c>
      <c r="B5" s="25" t="str">
        <f>Sheet1!C5</f>
        <v>100-42-5</v>
      </c>
      <c r="C5" s="25" t="str">
        <f>IF(Sheet1!J5="Valid CAS",IF(Sheet1!O5&lt;&gt;"",Sheet1!O5,"Not classified"),"")</f>
        <v>H361d,H226,H315,H319,H332,H372,H361d</v>
      </c>
      <c r="D5" s="25" t="str">
        <f>CONCATENATE(Sheet1!T5,IF(OR(Sheet1!T5="No",Sheet1!T5=""),"",","&amp;Sheet1!U5))</f>
        <v>No</v>
      </c>
      <c r="E5" s="25" t="str">
        <f>(IF(OR(Sheet1!Z5&lt;&gt;"",Sheet1!AE5&lt;&gt;""), Sheet1!Z5&amp;" (BPR)"&amp;"; "&amp;Sheet1!AE5&amp;" (PPPR)",""))</f>
        <v>No (BPR); No (PPPR)</v>
      </c>
      <c r="F5" s="25" t="str">
        <f>CONCATENATE(Sheet1!W5,IF(OR(Sheet1!W5="No",Sheet1!W5=""),"",","&amp;Sheet1!X5))</f>
        <v>No</v>
      </c>
      <c r="G5" s="25" t="str">
        <f>CONCATENATE(Sheet1!AI5,IF(Sheet1!AJ5&lt;&gt;"",","&amp;Sheet1!AJ5,""))</f>
        <v>No</v>
      </c>
      <c r="H5" s="25" t="str">
        <f>CONCATENATE(Sheet1!AL5,Sheet1!AM5,Sheet1!AN5,Sheet1!AO5,Sheet1!AP5,Sheet1!AQ5,Sheet1!AR5)</f>
        <v>No</v>
      </c>
      <c r="I5" t="s">
        <v>63</v>
      </c>
      <c r="J5">
        <f>IFERROR(SEARCH(J$2,'summary sheet'!$I5),0)</f>
        <v>0</v>
      </c>
      <c r="K5">
        <f>IFERROR(SEARCH(K$2,'summary sheet'!$I5),0)</f>
        <v>0</v>
      </c>
      <c r="L5">
        <f>IFERROR(SEARCH(L$2,'summary sheet'!$I5),0)</f>
        <v>0</v>
      </c>
      <c r="M5">
        <f>IFERROR(SEARCH(M$2,'summary sheet'!$I5),0)</f>
        <v>0</v>
      </c>
      <c r="N5">
        <f>IFERROR(SEARCH(N$2,'summary sheet'!$I5),0)</f>
        <v>0</v>
      </c>
      <c r="O5">
        <f>IFERROR(SEARCH(O$2,'summary sheet'!$I5),0)</f>
        <v>1</v>
      </c>
      <c r="P5">
        <f>IFERROR(SEARCH(P$2,'summary sheet'!$I5),0)</f>
        <v>1</v>
      </c>
      <c r="Q5">
        <f>IFERROR(SEARCH(Q$2,'summary sheet'!$I5),0)</f>
        <v>0</v>
      </c>
      <c r="R5">
        <f>IFERROR(SEARCH(R$2,'summary sheet'!$I5),0)</f>
        <v>0</v>
      </c>
      <c r="S5">
        <f>IFERROR(SEARCH(S$2,'summary sheet'!$I5),0)</f>
        <v>0</v>
      </c>
      <c r="T5">
        <f>IFERROR(SEARCH(T$2,'summary sheet'!$I5),0)</f>
        <v>0</v>
      </c>
      <c r="U5" t="str">
        <f t="shared" si="0"/>
        <v>CMR classification</v>
      </c>
    </row>
    <row r="6" spans="1:21" ht="15.75" customHeight="1" x14ac:dyDescent="0.2">
      <c r="A6" s="25" t="str">
        <f>Sheet1!A6</f>
        <v>Cyclopentadiene</v>
      </c>
      <c r="B6" s="25" t="str">
        <f>Sheet1!C6</f>
        <v>542-92-7</v>
      </c>
      <c r="C6" s="25" t="str">
        <f>IF(Sheet1!J6="Valid CAS",IF(Sheet1!O6&lt;&gt;"",Sheet1!O6,"Not classified"),"")</f>
        <v>H226,H301,H312,H315,H319,H332,H335</v>
      </c>
      <c r="D6" s="25" t="str">
        <f>CONCATENATE(Sheet1!T6,IF(OR(Sheet1!T6="No",Sheet1!T6=""),"",","&amp;Sheet1!U6))</f>
        <v>No</v>
      </c>
      <c r="E6" s="25" t="str">
        <f>(IF(OR(Sheet1!Z6&lt;&gt;"",Sheet1!AE6&lt;&gt;""), Sheet1!Z6&amp;" (BPR)"&amp;"; "&amp;Sheet1!AE6&amp;" (PPPR)",""))</f>
        <v>No (BPR); No (PPPR)</v>
      </c>
      <c r="F6" s="25" t="str">
        <f>CONCATENATE(Sheet1!W6,IF(OR(Sheet1!W6="No",Sheet1!W6=""),"",","&amp;Sheet1!X6))</f>
        <v>No</v>
      </c>
      <c r="G6" s="25" t="str">
        <f>CONCATENATE(Sheet1!AI6,IF(Sheet1!AJ6&lt;&gt;"",","&amp;Sheet1!AJ6,""))</f>
        <v>No</v>
      </c>
      <c r="H6" s="25" t="str">
        <f>CONCATENATE(Sheet1!AL6,Sheet1!AM6,Sheet1!AN6,Sheet1!AO6,Sheet1!AP6,Sheet1!AQ6,Sheet1!AR6)</f>
        <v>No</v>
      </c>
      <c r="I6" t="s">
        <v>69</v>
      </c>
      <c r="J6">
        <f>IFERROR(SEARCH(J$2,'summary sheet'!$I6),0)</f>
        <v>0</v>
      </c>
      <c r="K6">
        <f>IFERROR(SEARCH(K$2,'summary sheet'!$I6),0)</f>
        <v>0</v>
      </c>
      <c r="L6">
        <f>IFERROR(SEARCH(L$2,'summary sheet'!$I6),0)</f>
        <v>0</v>
      </c>
      <c r="M6">
        <f>IFERROR(SEARCH(M$2,'summary sheet'!$I6),0)</f>
        <v>0</v>
      </c>
      <c r="N6">
        <f>IFERROR(SEARCH(N$2,'summary sheet'!$I6),0)</f>
        <v>0</v>
      </c>
      <c r="O6">
        <f>IFERROR(SEARCH(O$2,'summary sheet'!$I6),0)</f>
        <v>0</v>
      </c>
      <c r="P6">
        <f>IFERROR(SEARCH(P$2,'summary sheet'!$I6),0)</f>
        <v>0</v>
      </c>
      <c r="Q6">
        <f>IFERROR(SEARCH(Q$2,'summary sheet'!$I6),0)</f>
        <v>0</v>
      </c>
      <c r="R6">
        <f>IFERROR(SEARCH(R$2,'summary sheet'!$I6),0)</f>
        <v>0</v>
      </c>
      <c r="S6">
        <f>IFERROR(SEARCH(S$2,'summary sheet'!$I6),0)</f>
        <v>0</v>
      </c>
      <c r="T6">
        <f>IFERROR(SEARCH(T$2,'summary sheet'!$I6),0)</f>
        <v>0</v>
      </c>
      <c r="U6" t="str">
        <f t="shared" si="0"/>
        <v>no CMR classification</v>
      </c>
    </row>
    <row r="7" spans="1:21" ht="15.75" customHeight="1" x14ac:dyDescent="0.2">
      <c r="A7" s="25" t="str">
        <f>Sheet1!A7</f>
        <v>Indene</v>
      </c>
      <c r="B7" s="25" t="str">
        <f>Sheet1!C7</f>
        <v>95-13-6</v>
      </c>
      <c r="C7" s="25" t="str">
        <f>IF(Sheet1!J7="Valid CAS",IF(Sheet1!O7&lt;&gt;"",Sheet1!O7,"Not classified"),"")</f>
        <v>H226,H304</v>
      </c>
      <c r="D7" s="25" t="str">
        <f>CONCATENATE(Sheet1!T7,IF(OR(Sheet1!T7="No",Sheet1!T7=""),"",","&amp;Sheet1!U7))</f>
        <v>No</v>
      </c>
      <c r="E7" s="25" t="str">
        <f>(IF(OR(Sheet1!Z7&lt;&gt;"",Sheet1!AE7&lt;&gt;""), Sheet1!Z7&amp;" (BPR)"&amp;"; "&amp;Sheet1!AE7&amp;" (PPPR)",""))</f>
        <v>No (BPR); No (PPPR)</v>
      </c>
      <c r="F7" s="25" t="str">
        <f>CONCATENATE(Sheet1!W7,IF(OR(Sheet1!W7="No",Sheet1!W7=""),"",","&amp;Sheet1!X7))</f>
        <v>No</v>
      </c>
      <c r="G7" s="25" t="str">
        <f>CONCATENATE(Sheet1!AI7,IF(Sheet1!AJ7&lt;&gt;"",","&amp;Sheet1!AJ7,""))</f>
        <v>No</v>
      </c>
      <c r="H7" s="25" t="str">
        <f>CONCATENATE(Sheet1!AL7,Sheet1!AM7,Sheet1!AN7,Sheet1!AO7,Sheet1!AP7,Sheet1!AQ7,Sheet1!AR7)</f>
        <v>No</v>
      </c>
      <c r="I7" t="s">
        <v>75</v>
      </c>
      <c r="J7">
        <f>IFERROR(SEARCH(J$2,'summary sheet'!$I7),0)</f>
        <v>0</v>
      </c>
      <c r="K7">
        <f>IFERROR(SEARCH(K$2,'summary sheet'!$I7),0)</f>
        <v>0</v>
      </c>
      <c r="L7">
        <f>IFERROR(SEARCH(L$2,'summary sheet'!$I7),0)</f>
        <v>0</v>
      </c>
      <c r="M7">
        <f>IFERROR(SEARCH(M$2,'summary sheet'!$I7),0)</f>
        <v>0</v>
      </c>
      <c r="N7">
        <f>IFERROR(SEARCH(N$2,'summary sheet'!$I7),0)</f>
        <v>0</v>
      </c>
      <c r="O7">
        <f>IFERROR(SEARCH(O$2,'summary sheet'!$I7),0)</f>
        <v>0</v>
      </c>
      <c r="P7">
        <f>IFERROR(SEARCH(P$2,'summary sheet'!$I7),0)</f>
        <v>0</v>
      </c>
      <c r="Q7">
        <f>IFERROR(SEARCH(Q$2,'summary sheet'!$I7),0)</f>
        <v>0</v>
      </c>
      <c r="R7">
        <f>IFERROR(SEARCH(R$2,'summary sheet'!$I7),0)</f>
        <v>0</v>
      </c>
      <c r="S7">
        <f>IFERROR(SEARCH(S$2,'summary sheet'!$I7),0)</f>
        <v>0</v>
      </c>
      <c r="T7">
        <f>IFERROR(SEARCH(T$2,'summary sheet'!$I7),0)</f>
        <v>0</v>
      </c>
      <c r="U7" t="str">
        <f t="shared" si="0"/>
        <v>no CMR classification</v>
      </c>
    </row>
    <row r="8" spans="1:21" ht="15.75" customHeight="1" x14ac:dyDescent="0.2">
      <c r="A8" s="25" t="str">
        <f>Sheet1!A8</f>
        <v>Benzo[a]fluorene</v>
      </c>
      <c r="B8" s="25" t="str">
        <f>Sheet1!C8</f>
        <v>238-84-6</v>
      </c>
      <c r="C8" s="25" t="str">
        <f>IF(Sheet1!J8="Valid CAS",IF(Sheet1!O8&lt;&gt;"",Sheet1!O8,"Not classified"),"")</f>
        <v>Not classified</v>
      </c>
      <c r="D8" s="25" t="str">
        <f>CONCATENATE(Sheet1!T8,IF(OR(Sheet1!T8="No",Sheet1!T8=""),"",","&amp;Sheet1!U8))</f>
        <v>No</v>
      </c>
      <c r="E8" s="25" t="str">
        <f>(IF(OR(Sheet1!Z8&lt;&gt;"",Sheet1!AE8&lt;&gt;""), Sheet1!Z8&amp;" (BPR)"&amp;"; "&amp;Sheet1!AE8&amp;" (PPPR)",""))</f>
        <v>No (BPR); No (PPPR)</v>
      </c>
      <c r="F8" s="25" t="str">
        <f>CONCATENATE(Sheet1!W8,IF(OR(Sheet1!W8="No",Sheet1!W8=""),"",","&amp;Sheet1!X8))</f>
        <v>No</v>
      </c>
      <c r="G8" s="25" t="str">
        <f>CONCATENATE(Sheet1!AI8,IF(Sheet1!AJ8&lt;&gt;"",","&amp;Sheet1!AJ8,""))</f>
        <v>No</v>
      </c>
      <c r="H8" s="25" t="str">
        <f>CONCATENATE(Sheet1!AL8,Sheet1!AM8,Sheet1!AN8,Sheet1!AO8,Sheet1!AP8,Sheet1!AQ8,Sheet1!AR8)</f>
        <v>No</v>
      </c>
      <c r="I8" t="s">
        <v>1084</v>
      </c>
      <c r="J8">
        <f>IFERROR(SEARCH(J$2,'summary sheet'!$I8),0)</f>
        <v>0</v>
      </c>
      <c r="K8">
        <f>IFERROR(SEARCH(K$2,'summary sheet'!$I8),0)</f>
        <v>0</v>
      </c>
      <c r="L8">
        <f>IFERROR(SEARCH(L$2,'summary sheet'!$I8),0)</f>
        <v>0</v>
      </c>
      <c r="M8">
        <f>IFERROR(SEARCH(M$2,'summary sheet'!$I8),0)</f>
        <v>0</v>
      </c>
      <c r="N8">
        <f>IFERROR(SEARCH(N$2,'summary sheet'!$I8),0)</f>
        <v>0</v>
      </c>
      <c r="O8">
        <f>IFERROR(SEARCH(O$2,'summary sheet'!$I8),0)</f>
        <v>0</v>
      </c>
      <c r="P8">
        <f>IFERROR(SEARCH(P$2,'summary sheet'!$I8),0)</f>
        <v>0</v>
      </c>
      <c r="Q8">
        <f>IFERROR(SEARCH(Q$2,'summary sheet'!$I8),0)</f>
        <v>0</v>
      </c>
      <c r="R8">
        <f>IFERROR(SEARCH(R$2,'summary sheet'!$I8),0)</f>
        <v>0</v>
      </c>
      <c r="S8">
        <f>IFERROR(SEARCH(S$2,'summary sheet'!$I8),0)</f>
        <v>0</v>
      </c>
      <c r="T8">
        <f>IFERROR(SEARCH(T$2,'summary sheet'!$I8),0)</f>
        <v>0</v>
      </c>
      <c r="U8" t="str">
        <f t="shared" si="0"/>
        <v>no CMR classification</v>
      </c>
    </row>
    <row r="9" spans="1:21" ht="15.75" customHeight="1" x14ac:dyDescent="0.2">
      <c r="A9" s="25" t="str">
        <f>Sheet1!A9</f>
        <v>Fluorene</v>
      </c>
      <c r="B9" s="25" t="str">
        <f>Sheet1!C9</f>
        <v>86-73-7</v>
      </c>
      <c r="C9" s="25" t="str">
        <f>IF(Sheet1!J9="Valid CAS",IF(Sheet1!O9&lt;&gt;"",Sheet1!O9,"Not classified"),"")</f>
        <v>H400,H410</v>
      </c>
      <c r="D9" s="25" t="str">
        <f>CONCATENATE(Sheet1!T9,IF(OR(Sheet1!T9="No",Sheet1!T9=""),"",","&amp;Sheet1!U9))</f>
        <v>No</v>
      </c>
      <c r="E9" s="25" t="str">
        <f>(IF(OR(Sheet1!Z9&lt;&gt;"",Sheet1!AE9&lt;&gt;""), Sheet1!Z9&amp;" (BPR)"&amp;"; "&amp;Sheet1!AE9&amp;" (PPPR)",""))</f>
        <v>No (BPR); No (PPPR)</v>
      </c>
      <c r="F9" s="25" t="str">
        <f>CONCATENATE(Sheet1!W9,IF(OR(Sheet1!W9="No",Sheet1!W9=""),"",","&amp;Sheet1!X9))</f>
        <v>No</v>
      </c>
      <c r="G9" s="25" t="str">
        <f>CONCATENATE(Sheet1!AI9,IF(Sheet1!AJ9&lt;&gt;"",","&amp;Sheet1!AJ9,""))</f>
        <v>No</v>
      </c>
      <c r="H9" s="25" t="str">
        <f>CONCATENATE(Sheet1!AL9,Sheet1!AM9,Sheet1!AN9,Sheet1!AO9,Sheet1!AP9,Sheet1!AQ9,Sheet1!AR9)</f>
        <v>No</v>
      </c>
      <c r="I9" t="s">
        <v>86</v>
      </c>
      <c r="J9">
        <f>IFERROR(SEARCH(J$2,'summary sheet'!$I9),0)</f>
        <v>0</v>
      </c>
      <c r="K9">
        <f>IFERROR(SEARCH(K$2,'summary sheet'!$I9),0)</f>
        <v>0</v>
      </c>
      <c r="L9">
        <f>IFERROR(SEARCH(L$2,'summary sheet'!$I9),0)</f>
        <v>0</v>
      </c>
      <c r="M9">
        <f>IFERROR(SEARCH(M$2,'summary sheet'!$I9),0)</f>
        <v>0</v>
      </c>
      <c r="N9">
        <f>IFERROR(SEARCH(N$2,'summary sheet'!$I9),0)</f>
        <v>0</v>
      </c>
      <c r="O9">
        <f>IFERROR(SEARCH(O$2,'summary sheet'!$I9),0)</f>
        <v>0</v>
      </c>
      <c r="P9">
        <f>IFERROR(SEARCH(P$2,'summary sheet'!$I9),0)</f>
        <v>0</v>
      </c>
      <c r="Q9">
        <f>IFERROR(SEARCH(Q$2,'summary sheet'!$I9),0)</f>
        <v>0</v>
      </c>
      <c r="R9">
        <f>IFERROR(SEARCH(R$2,'summary sheet'!$I9),0)</f>
        <v>0</v>
      </c>
      <c r="S9">
        <f>IFERROR(SEARCH(S$2,'summary sheet'!$I9),0)</f>
        <v>0</v>
      </c>
      <c r="T9">
        <f>IFERROR(SEARCH(T$2,'summary sheet'!$I9),0)</f>
        <v>0</v>
      </c>
      <c r="U9" t="str">
        <f t="shared" si="0"/>
        <v>no CMR classification</v>
      </c>
    </row>
    <row r="10" spans="1:21" ht="15.75" customHeight="1" x14ac:dyDescent="0.2">
      <c r="A10" s="25" t="str">
        <f>Sheet1!A10</f>
        <v>Cyclohexa-1,3-diene</v>
      </c>
      <c r="B10" s="25" t="str">
        <f>Sheet1!C10</f>
        <v>592-57-4</v>
      </c>
      <c r="C10" s="25" t="str">
        <f>IF(Sheet1!J10="Valid CAS",IF(Sheet1!O10&lt;&gt;"",Sheet1!O10,"Not classified"),"")</f>
        <v>H225</v>
      </c>
      <c r="D10" s="25" t="str">
        <f>CONCATENATE(Sheet1!T10,IF(OR(Sheet1!T10="No",Sheet1!T10=""),"",","&amp;Sheet1!U10))</f>
        <v>No</v>
      </c>
      <c r="E10" s="25" t="str">
        <f>(IF(OR(Sheet1!Z10&lt;&gt;"",Sheet1!AE10&lt;&gt;""), Sheet1!Z10&amp;" (BPR)"&amp;"; "&amp;Sheet1!AE10&amp;" (PPPR)",""))</f>
        <v>No (BPR); No (PPPR)</v>
      </c>
      <c r="F10" s="25" t="str">
        <f>CONCATENATE(Sheet1!W10,IF(OR(Sheet1!W10="No",Sheet1!W10=""),"",","&amp;Sheet1!X10))</f>
        <v>No</v>
      </c>
      <c r="G10" s="25" t="str">
        <f>CONCATENATE(Sheet1!AI10,IF(Sheet1!AJ10&lt;&gt;"",","&amp;Sheet1!AJ10,""))</f>
        <v>No</v>
      </c>
      <c r="H10" s="25" t="str">
        <f>CONCATENATE(Sheet1!AL10,Sheet1!AM10,Sheet1!AN10,Sheet1!AO10,Sheet1!AP10,Sheet1!AQ10,Sheet1!AR10)</f>
        <v>No</v>
      </c>
      <c r="I10" t="s">
        <v>94</v>
      </c>
      <c r="J10">
        <f>IFERROR(SEARCH(J$2,'summary sheet'!$I10),0)</f>
        <v>0</v>
      </c>
      <c r="K10">
        <f>IFERROR(SEARCH(K$2,'summary sheet'!$I10),0)</f>
        <v>0</v>
      </c>
      <c r="L10">
        <f>IFERROR(SEARCH(L$2,'summary sheet'!$I10),0)</f>
        <v>0</v>
      </c>
      <c r="M10">
        <f>IFERROR(SEARCH(M$2,'summary sheet'!$I10),0)</f>
        <v>0</v>
      </c>
      <c r="N10">
        <f>IFERROR(SEARCH(N$2,'summary sheet'!$I10),0)</f>
        <v>0</v>
      </c>
      <c r="O10">
        <f>IFERROR(SEARCH(O$2,'summary sheet'!$I10),0)</f>
        <v>0</v>
      </c>
      <c r="P10">
        <f>IFERROR(SEARCH(P$2,'summary sheet'!$I10),0)</f>
        <v>0</v>
      </c>
      <c r="Q10">
        <f>IFERROR(SEARCH(Q$2,'summary sheet'!$I10),0)</f>
        <v>0</v>
      </c>
      <c r="R10">
        <f>IFERROR(SEARCH(R$2,'summary sheet'!$I10),0)</f>
        <v>0</v>
      </c>
      <c r="S10">
        <f>IFERROR(SEARCH(S$2,'summary sheet'!$I10),0)</f>
        <v>0</v>
      </c>
      <c r="T10">
        <f>IFERROR(SEARCH(T$2,'summary sheet'!$I10),0)</f>
        <v>0</v>
      </c>
      <c r="U10" t="str">
        <f t="shared" si="0"/>
        <v>no CMR classification</v>
      </c>
    </row>
    <row r="11" spans="1:21" ht="15.75" customHeight="1" x14ac:dyDescent="0.2">
      <c r="A11" s="25" t="str">
        <f>Sheet1!A11</f>
        <v>Cyclopentene</v>
      </c>
      <c r="B11" s="25" t="str">
        <f>Sheet1!C11</f>
        <v>142-29-0</v>
      </c>
      <c r="C11" s="25" t="str">
        <f>IF(Sheet1!J11="Valid CAS",IF(Sheet1!O11&lt;&gt;"",Sheet1!O11,"Not classified"),"")</f>
        <v>H225,H302,H304,H312,H315</v>
      </c>
      <c r="D11" s="25" t="str">
        <f>CONCATENATE(Sheet1!T11,IF(OR(Sheet1!T11="No",Sheet1!T11=""),"",","&amp;Sheet1!U11))</f>
        <v>No</v>
      </c>
      <c r="E11" s="25" t="str">
        <f>(IF(OR(Sheet1!Z11&lt;&gt;"",Sheet1!AE11&lt;&gt;""), Sheet1!Z11&amp;" (BPR)"&amp;"; "&amp;Sheet1!AE11&amp;" (PPPR)",""))</f>
        <v>No (BPR); No (PPPR)</v>
      </c>
      <c r="F11" s="25" t="str">
        <f>CONCATENATE(Sheet1!W11,IF(OR(Sheet1!W11="No",Sheet1!W11=""),"",","&amp;Sheet1!X11))</f>
        <v>No</v>
      </c>
      <c r="G11" s="25" t="str">
        <f>CONCATENATE(Sheet1!AI11,IF(Sheet1!AJ11&lt;&gt;"",","&amp;Sheet1!AJ11,""))</f>
        <v>No</v>
      </c>
      <c r="H11" s="25" t="str">
        <f>CONCATENATE(Sheet1!AL11,Sheet1!AM11,Sheet1!AN11,Sheet1!AO11,Sheet1!AP11,Sheet1!AQ11,Sheet1!AR11)</f>
        <v>No</v>
      </c>
      <c r="I11" t="s">
        <v>99</v>
      </c>
      <c r="J11">
        <f>IFERROR(SEARCH(J$2,'summary sheet'!$I11),0)</f>
        <v>0</v>
      </c>
      <c r="K11">
        <f>IFERROR(SEARCH(K$2,'summary sheet'!$I11),0)</f>
        <v>0</v>
      </c>
      <c r="L11">
        <f>IFERROR(SEARCH(L$2,'summary sheet'!$I11),0)</f>
        <v>0</v>
      </c>
      <c r="M11">
        <f>IFERROR(SEARCH(M$2,'summary sheet'!$I11),0)</f>
        <v>0</v>
      </c>
      <c r="N11">
        <f>IFERROR(SEARCH(N$2,'summary sheet'!$I11),0)</f>
        <v>0</v>
      </c>
      <c r="O11">
        <f>IFERROR(SEARCH(O$2,'summary sheet'!$I11),0)</f>
        <v>0</v>
      </c>
      <c r="P11">
        <f>IFERROR(SEARCH(P$2,'summary sheet'!$I11),0)</f>
        <v>0</v>
      </c>
      <c r="Q11">
        <f>IFERROR(SEARCH(Q$2,'summary sheet'!$I11),0)</f>
        <v>0</v>
      </c>
      <c r="R11">
        <f>IFERROR(SEARCH(R$2,'summary sheet'!$I11),0)</f>
        <v>0</v>
      </c>
      <c r="S11">
        <f>IFERROR(SEARCH(S$2,'summary sheet'!$I11),0)</f>
        <v>0</v>
      </c>
      <c r="T11">
        <f>IFERROR(SEARCH(T$2,'summary sheet'!$I11),0)</f>
        <v>0</v>
      </c>
      <c r="U11" t="str">
        <f t="shared" si="0"/>
        <v>no CMR classification</v>
      </c>
    </row>
    <row r="12" spans="1:21" ht="15.75" customHeight="1" x14ac:dyDescent="0.2">
      <c r="A12" s="25" t="str">
        <f>Sheet1!A12</f>
        <v>Cyclopropylbenzene</v>
      </c>
      <c r="B12" s="25" t="str">
        <f>Sheet1!C12</f>
        <v>873-49-4</v>
      </c>
      <c r="C12" s="25" t="str">
        <f>IF(Sheet1!J12="Valid CAS",IF(Sheet1!O12&lt;&gt;"",Sheet1!O12,"Not classified"),"")</f>
        <v>H226</v>
      </c>
      <c r="D12" s="25" t="str">
        <f>CONCATENATE(Sheet1!T12,IF(OR(Sheet1!T12="No",Sheet1!T12=""),"",","&amp;Sheet1!U12))</f>
        <v>No</v>
      </c>
      <c r="E12" s="25" t="str">
        <f>(IF(OR(Sheet1!Z12&lt;&gt;"",Sheet1!AE12&lt;&gt;""), Sheet1!Z12&amp;" (BPR)"&amp;"; "&amp;Sheet1!AE12&amp;" (PPPR)",""))</f>
        <v>No (BPR); No (PPPR)</v>
      </c>
      <c r="F12" s="25" t="str">
        <f>CONCATENATE(Sheet1!W12,IF(OR(Sheet1!W12="No",Sheet1!W12=""),"",","&amp;Sheet1!X12))</f>
        <v>No</v>
      </c>
      <c r="G12" s="25" t="str">
        <f>CONCATENATE(Sheet1!AI12,IF(Sheet1!AJ12&lt;&gt;"",","&amp;Sheet1!AJ12,""))</f>
        <v>No</v>
      </c>
      <c r="H12" s="25" t="str">
        <f>CONCATENATE(Sheet1!AL12,Sheet1!AM12,Sheet1!AN12,Sheet1!AO12,Sheet1!AP12,Sheet1!AQ12,Sheet1!AR12)</f>
        <v>No</v>
      </c>
      <c r="I12" t="s">
        <v>104</v>
      </c>
      <c r="J12">
        <f>IFERROR(SEARCH(J$2,'summary sheet'!$I12),0)</f>
        <v>0</v>
      </c>
      <c r="K12">
        <f>IFERROR(SEARCH(K$2,'summary sheet'!$I12),0)</f>
        <v>0</v>
      </c>
      <c r="L12">
        <f>IFERROR(SEARCH(L$2,'summary sheet'!$I12),0)</f>
        <v>0</v>
      </c>
      <c r="M12">
        <f>IFERROR(SEARCH(M$2,'summary sheet'!$I12),0)</f>
        <v>0</v>
      </c>
      <c r="N12">
        <f>IFERROR(SEARCH(N$2,'summary sheet'!$I12),0)</f>
        <v>0</v>
      </c>
      <c r="O12">
        <f>IFERROR(SEARCH(O$2,'summary sheet'!$I12),0)</f>
        <v>0</v>
      </c>
      <c r="P12">
        <f>IFERROR(SEARCH(P$2,'summary sheet'!$I12),0)</f>
        <v>0</v>
      </c>
      <c r="Q12">
        <f>IFERROR(SEARCH(Q$2,'summary sheet'!$I12),0)</f>
        <v>0</v>
      </c>
      <c r="R12">
        <f>IFERROR(SEARCH(R$2,'summary sheet'!$I12),0)</f>
        <v>0</v>
      </c>
      <c r="S12">
        <f>IFERROR(SEARCH(S$2,'summary sheet'!$I12),0)</f>
        <v>0</v>
      </c>
      <c r="T12">
        <f>IFERROR(SEARCH(T$2,'summary sheet'!$I12),0)</f>
        <v>0</v>
      </c>
      <c r="U12" t="str">
        <f t="shared" si="0"/>
        <v>no CMR classification</v>
      </c>
    </row>
    <row r="13" spans="1:21" ht="15.75" customHeight="1" x14ac:dyDescent="0.2">
      <c r="A13" s="25" t="str">
        <f>Sheet1!A13</f>
        <v>Acenaphthylene</v>
      </c>
      <c r="B13" s="25" t="str">
        <f>Sheet1!C13</f>
        <v>208-96-8</v>
      </c>
      <c r="C13" s="25" t="str">
        <f>IF(Sheet1!J13="Valid CAS",IF(Sheet1!O13&lt;&gt;"",Sheet1!O13,"Not classified"),"")</f>
        <v>H310,H330</v>
      </c>
      <c r="D13" s="25" t="str">
        <f>CONCATENATE(Sheet1!T13,IF(OR(Sheet1!T13="No",Sheet1!T13=""),"",","&amp;Sheet1!U13))</f>
        <v>No</v>
      </c>
      <c r="E13" s="25" t="str">
        <f>(IF(OR(Sheet1!Z13&lt;&gt;"",Sheet1!AE13&lt;&gt;""), Sheet1!Z13&amp;" (BPR)"&amp;"; "&amp;Sheet1!AE13&amp;" (PPPR)",""))</f>
        <v>No (BPR); No (PPPR)</v>
      </c>
      <c r="F13" s="25" t="str">
        <f>CONCATENATE(Sheet1!W13,IF(OR(Sheet1!W13="No",Sheet1!W13=""),"",","&amp;Sheet1!X13))</f>
        <v>No</v>
      </c>
      <c r="G13" s="25" t="str">
        <f>CONCATENATE(Sheet1!AI13,IF(Sheet1!AJ13&lt;&gt;"",","&amp;Sheet1!AJ13,""))</f>
        <v>No</v>
      </c>
      <c r="H13" s="25" t="str">
        <f>CONCATENATE(Sheet1!AL13,Sheet1!AM13,Sheet1!AN13,Sheet1!AO13,Sheet1!AP13,Sheet1!AQ13,Sheet1!AR13)</f>
        <v>No</v>
      </c>
      <c r="I13" t="s">
        <v>110</v>
      </c>
      <c r="J13">
        <f>IFERROR(SEARCH(J$2,'summary sheet'!$I13),0)</f>
        <v>0</v>
      </c>
      <c r="K13">
        <f>IFERROR(SEARCH(K$2,'summary sheet'!$I13),0)</f>
        <v>0</v>
      </c>
      <c r="L13">
        <f>IFERROR(SEARCH(L$2,'summary sheet'!$I13),0)</f>
        <v>0</v>
      </c>
      <c r="M13">
        <f>IFERROR(SEARCH(M$2,'summary sheet'!$I13),0)</f>
        <v>0</v>
      </c>
      <c r="N13">
        <f>IFERROR(SEARCH(N$2,'summary sheet'!$I13),0)</f>
        <v>0</v>
      </c>
      <c r="O13">
        <f>IFERROR(SEARCH(O$2,'summary sheet'!$I13),0)</f>
        <v>0</v>
      </c>
      <c r="P13">
        <f>IFERROR(SEARCH(P$2,'summary sheet'!$I13),0)</f>
        <v>0</v>
      </c>
      <c r="Q13">
        <f>IFERROR(SEARCH(Q$2,'summary sheet'!$I13),0)</f>
        <v>0</v>
      </c>
      <c r="R13">
        <f>IFERROR(SEARCH(R$2,'summary sheet'!$I13),0)</f>
        <v>0</v>
      </c>
      <c r="S13">
        <f>IFERROR(SEARCH(S$2,'summary sheet'!$I13),0)</f>
        <v>0</v>
      </c>
      <c r="T13">
        <f>IFERROR(SEARCH(T$2,'summary sheet'!$I13),0)</f>
        <v>0</v>
      </c>
      <c r="U13" t="str">
        <f t="shared" si="0"/>
        <v>no CMR classification</v>
      </c>
    </row>
    <row r="14" spans="1:21" ht="15.75" customHeight="1" x14ac:dyDescent="0.2">
      <c r="A14" s="25" t="str">
        <f>Sheet1!A14</f>
        <v/>
      </c>
      <c r="B14" s="25" t="str">
        <f>Sheet1!C14</f>
        <v>19398-83-5</v>
      </c>
      <c r="C14" s="25" t="str">
        <f>IF(Sheet1!J14="Valid CAS",IF(Sheet1!O14&lt;&gt;"",Sheet1!O14,"Not classified"),"")</f>
        <v>Not classified</v>
      </c>
      <c r="D14" s="25" t="str">
        <f>CONCATENATE(Sheet1!T14,IF(OR(Sheet1!T14="No",Sheet1!T14=""),"",","&amp;Sheet1!U14))</f>
        <v>No</v>
      </c>
      <c r="E14" s="25" t="str">
        <f>(IF(OR(Sheet1!Z14&lt;&gt;"",Sheet1!AE14&lt;&gt;""), Sheet1!Z14&amp;" (BPR)"&amp;"; "&amp;Sheet1!AE14&amp;" (PPPR)",""))</f>
        <v>No (BPR); No (PPPR)</v>
      </c>
      <c r="F14" s="25" t="str">
        <f>CONCATENATE(Sheet1!W14,IF(OR(Sheet1!W14="No",Sheet1!W14=""),"",","&amp;Sheet1!X14))</f>
        <v>No</v>
      </c>
      <c r="G14" s="25" t="str">
        <f>CONCATENATE(Sheet1!AI14,IF(Sheet1!AJ14&lt;&gt;"",","&amp;Sheet1!AJ14,""))</f>
        <v>No</v>
      </c>
      <c r="H14" s="25" t="str">
        <f>CONCATENATE(Sheet1!AL14,Sheet1!AM14,Sheet1!AN14,Sheet1!AO14,Sheet1!AP14,Sheet1!AQ14,Sheet1!AR14)</f>
        <v>No</v>
      </c>
      <c r="I14" t="s">
        <v>1084</v>
      </c>
      <c r="J14">
        <f>IFERROR(SEARCH(J$2,'summary sheet'!$I14),0)</f>
        <v>0</v>
      </c>
      <c r="K14">
        <f>IFERROR(SEARCH(K$2,'summary sheet'!$I14),0)</f>
        <v>0</v>
      </c>
      <c r="L14">
        <f>IFERROR(SEARCH(L$2,'summary sheet'!$I14),0)</f>
        <v>0</v>
      </c>
      <c r="M14">
        <f>IFERROR(SEARCH(M$2,'summary sheet'!$I14),0)</f>
        <v>0</v>
      </c>
      <c r="N14">
        <f>IFERROR(SEARCH(N$2,'summary sheet'!$I14),0)</f>
        <v>0</v>
      </c>
      <c r="O14">
        <f>IFERROR(SEARCH(O$2,'summary sheet'!$I14),0)</f>
        <v>0</v>
      </c>
      <c r="P14">
        <f>IFERROR(SEARCH(P$2,'summary sheet'!$I14),0)</f>
        <v>0</v>
      </c>
      <c r="Q14">
        <f>IFERROR(SEARCH(Q$2,'summary sheet'!$I14),0)</f>
        <v>0</v>
      </c>
      <c r="R14">
        <f>IFERROR(SEARCH(R$2,'summary sheet'!$I14),0)</f>
        <v>0</v>
      </c>
      <c r="S14">
        <f>IFERROR(SEARCH(S$2,'summary sheet'!$I14),0)</f>
        <v>0</v>
      </c>
      <c r="T14">
        <f>IFERROR(SEARCH(T$2,'summary sheet'!$I14),0)</f>
        <v>0</v>
      </c>
      <c r="U14" t="str">
        <f t="shared" si="0"/>
        <v>no CMR classification</v>
      </c>
    </row>
    <row r="15" spans="1:21" ht="15.75" customHeight="1" x14ac:dyDescent="0.2">
      <c r="A15" s="25" t="str">
        <f>Sheet1!A15</f>
        <v>(3aα,4α,7α,7aα)-octahydro-4,7-methano-1H-indene</v>
      </c>
      <c r="B15" s="25" t="str">
        <f>Sheet1!C15</f>
        <v>2825-83-4</v>
      </c>
      <c r="C15" s="25" t="str">
        <f>IF(Sheet1!J15="Valid CAS",IF(Sheet1!O15&lt;&gt;"",Sheet1!O15,"Not classified"),"")</f>
        <v>H226,H304,H315,H317,H319,H400,H410</v>
      </c>
      <c r="D15" s="25" t="str">
        <f>CONCATENATE(Sheet1!T15,IF(OR(Sheet1!T15="No",Sheet1!T15=""),"",","&amp;Sheet1!U15))</f>
        <v>No</v>
      </c>
      <c r="E15" s="25" t="str">
        <f>(IF(OR(Sheet1!Z15&lt;&gt;"",Sheet1!AE15&lt;&gt;""), Sheet1!Z15&amp;" (BPR)"&amp;"; "&amp;Sheet1!AE15&amp;" (PPPR)",""))</f>
        <v>No (BPR); No (PPPR)</v>
      </c>
      <c r="F15" s="25" t="str">
        <f>CONCATENATE(Sheet1!W15,IF(OR(Sheet1!W15="No",Sheet1!W15=""),"",","&amp;Sheet1!X15))</f>
        <v>No</v>
      </c>
      <c r="G15" s="25" t="str">
        <f>CONCATENATE(Sheet1!AI15,IF(Sheet1!AJ15&lt;&gt;"",","&amp;Sheet1!AJ15,""))</f>
        <v>No</v>
      </c>
      <c r="H15" s="25" t="str">
        <f>CONCATENATE(Sheet1!AL15,Sheet1!AM15,Sheet1!AN15,Sheet1!AO15,Sheet1!AP15,Sheet1!AQ15,Sheet1!AR15)</f>
        <v>No</v>
      </c>
      <c r="I15" t="s">
        <v>116</v>
      </c>
      <c r="J15">
        <f>IFERROR(SEARCH(J$2,'summary sheet'!$I15),0)</f>
        <v>0</v>
      </c>
      <c r="K15">
        <f>IFERROR(SEARCH(K$2,'summary sheet'!$I15),0)</f>
        <v>0</v>
      </c>
      <c r="L15">
        <f>IFERROR(SEARCH(L$2,'summary sheet'!$I15),0)</f>
        <v>0</v>
      </c>
      <c r="M15">
        <f>IFERROR(SEARCH(M$2,'summary sheet'!$I15),0)</f>
        <v>0</v>
      </c>
      <c r="N15">
        <f>IFERROR(SEARCH(N$2,'summary sheet'!$I15),0)</f>
        <v>0</v>
      </c>
      <c r="O15">
        <f>IFERROR(SEARCH(O$2,'summary sheet'!$I15),0)</f>
        <v>0</v>
      </c>
      <c r="P15">
        <f>IFERROR(SEARCH(P$2,'summary sheet'!$I15),0)</f>
        <v>0</v>
      </c>
      <c r="Q15">
        <f>IFERROR(SEARCH(Q$2,'summary sheet'!$I15),0)</f>
        <v>0</v>
      </c>
      <c r="R15">
        <f>IFERROR(SEARCH(R$2,'summary sheet'!$I15),0)</f>
        <v>0</v>
      </c>
      <c r="S15">
        <f>IFERROR(SEARCH(S$2,'summary sheet'!$I15),0)</f>
        <v>0</v>
      </c>
      <c r="T15">
        <f>IFERROR(SEARCH(T$2,'summary sheet'!$I15),0)</f>
        <v>0</v>
      </c>
      <c r="U15" t="str">
        <f t="shared" si="0"/>
        <v>no CMR classification</v>
      </c>
    </row>
    <row r="16" spans="1:21" ht="15.75" customHeight="1" x14ac:dyDescent="0.2">
      <c r="A16" s="25" t="str">
        <f>Sheet1!A16</f>
        <v>3a,4,5,6,7,7a-hexahydro-4,7-methano-1H-indene</v>
      </c>
      <c r="B16" s="25" t="str">
        <f>Sheet1!C16</f>
        <v>4488-57-7</v>
      </c>
      <c r="C16" s="25" t="str">
        <f>IF(Sheet1!J16="Valid CAS",IF(Sheet1!O16&lt;&gt;"",Sheet1!O16,"Not classified"),"")</f>
        <v>H226,H302,H315,H319,H331,H335,H411</v>
      </c>
      <c r="D16" s="25" t="str">
        <f>CONCATENATE(Sheet1!T16,IF(OR(Sheet1!T16="No",Sheet1!T16=""),"",","&amp;Sheet1!U16))</f>
        <v>No</v>
      </c>
      <c r="E16" s="25" t="str">
        <f>(IF(OR(Sheet1!Z16&lt;&gt;"",Sheet1!AE16&lt;&gt;""), Sheet1!Z16&amp;" (BPR)"&amp;"; "&amp;Sheet1!AE16&amp;" (PPPR)",""))</f>
        <v>No (BPR); No (PPPR)</v>
      </c>
      <c r="F16" s="25" t="str">
        <f>CONCATENATE(Sheet1!W16,IF(OR(Sheet1!W16="No",Sheet1!W16=""),"",","&amp;Sheet1!X16))</f>
        <v>No</v>
      </c>
      <c r="G16" s="25" t="str">
        <f>CONCATENATE(Sheet1!AI16,IF(Sheet1!AJ16&lt;&gt;"",","&amp;Sheet1!AJ16,""))</f>
        <v>No</v>
      </c>
      <c r="H16" s="25" t="str">
        <f>CONCATENATE(Sheet1!AL16,Sheet1!AM16,Sheet1!AN16,Sheet1!AO16,Sheet1!AP16,Sheet1!AQ16,Sheet1!AR16)</f>
        <v>No</v>
      </c>
      <c r="I16" t="s">
        <v>123</v>
      </c>
      <c r="J16">
        <f>IFERROR(SEARCH(J$2,'summary sheet'!$I16),0)</f>
        <v>0</v>
      </c>
      <c r="K16">
        <f>IFERROR(SEARCH(K$2,'summary sheet'!$I16),0)</f>
        <v>0</v>
      </c>
      <c r="L16">
        <f>IFERROR(SEARCH(L$2,'summary sheet'!$I16),0)</f>
        <v>0</v>
      </c>
      <c r="M16">
        <f>IFERROR(SEARCH(M$2,'summary sheet'!$I16),0)</f>
        <v>0</v>
      </c>
      <c r="N16">
        <f>IFERROR(SEARCH(N$2,'summary sheet'!$I16),0)</f>
        <v>0</v>
      </c>
      <c r="O16">
        <f>IFERROR(SEARCH(O$2,'summary sheet'!$I16),0)</f>
        <v>0</v>
      </c>
      <c r="P16">
        <f>IFERROR(SEARCH(P$2,'summary sheet'!$I16),0)</f>
        <v>0</v>
      </c>
      <c r="Q16">
        <f>IFERROR(SEARCH(Q$2,'summary sheet'!$I16),0)</f>
        <v>0</v>
      </c>
      <c r="R16">
        <f>IFERROR(SEARCH(R$2,'summary sheet'!$I16),0)</f>
        <v>0</v>
      </c>
      <c r="S16">
        <f>IFERROR(SEARCH(S$2,'summary sheet'!$I16),0)</f>
        <v>0</v>
      </c>
      <c r="T16">
        <f>IFERROR(SEARCH(T$2,'summary sheet'!$I16),0)</f>
        <v>0</v>
      </c>
      <c r="U16" t="str">
        <f t="shared" si="0"/>
        <v>no CMR classification</v>
      </c>
    </row>
    <row r="17" spans="1:21" ht="15.75" customHeight="1" x14ac:dyDescent="0.2">
      <c r="A17" s="25" t="str">
        <f>Sheet1!A17</f>
        <v>Dibenzo[def,mno]chrysene</v>
      </c>
      <c r="B17" s="25" t="str">
        <f>Sheet1!C17</f>
        <v>191-26-4</v>
      </c>
      <c r="C17" s="25" t="str">
        <f>IF(Sheet1!J17="Valid CAS",IF(Sheet1!O17&lt;&gt;"",Sheet1!O17,"Not classified"),"")</f>
        <v>H315</v>
      </c>
      <c r="D17" s="25" t="str">
        <f>CONCATENATE(Sheet1!T17,IF(OR(Sheet1!T17="No",Sheet1!T17=""),"",","&amp;Sheet1!U17))</f>
        <v>No</v>
      </c>
      <c r="E17" s="25" t="str">
        <f>(IF(OR(Sheet1!Z17&lt;&gt;"",Sheet1!AE17&lt;&gt;""), Sheet1!Z17&amp;" (BPR)"&amp;"; "&amp;Sheet1!AE17&amp;" (PPPR)",""))</f>
        <v>No (BPR); No (PPPR)</v>
      </c>
      <c r="F17" s="25" t="str">
        <f>CONCATENATE(Sheet1!W17,IF(OR(Sheet1!W17="No",Sheet1!W17=""),"",","&amp;Sheet1!X17))</f>
        <v>No</v>
      </c>
      <c r="G17" s="25" t="str">
        <f>CONCATENATE(Sheet1!AI17,IF(Sheet1!AJ17&lt;&gt;"",","&amp;Sheet1!AJ17,""))</f>
        <v>No</v>
      </c>
      <c r="H17" s="25" t="str">
        <f>CONCATENATE(Sheet1!AL17,Sheet1!AM17,Sheet1!AN17,Sheet1!AO17,Sheet1!AP17,Sheet1!AQ17,Sheet1!AR17)</f>
        <v>No</v>
      </c>
      <c r="I17" t="s">
        <v>128</v>
      </c>
      <c r="J17">
        <f>IFERROR(SEARCH(J$2,'summary sheet'!$I17),0)</f>
        <v>0</v>
      </c>
      <c r="K17">
        <f>IFERROR(SEARCH(K$2,'summary sheet'!$I17),0)</f>
        <v>0</v>
      </c>
      <c r="L17">
        <f>IFERROR(SEARCH(L$2,'summary sheet'!$I17),0)</f>
        <v>0</v>
      </c>
      <c r="M17">
        <f>IFERROR(SEARCH(M$2,'summary sheet'!$I17),0)</f>
        <v>0</v>
      </c>
      <c r="N17">
        <f>IFERROR(SEARCH(N$2,'summary sheet'!$I17),0)</f>
        <v>0</v>
      </c>
      <c r="O17">
        <f>IFERROR(SEARCH(O$2,'summary sheet'!$I17),0)</f>
        <v>0</v>
      </c>
      <c r="P17">
        <f>IFERROR(SEARCH(P$2,'summary sheet'!$I17),0)</f>
        <v>0</v>
      </c>
      <c r="Q17">
        <f>IFERROR(SEARCH(Q$2,'summary sheet'!$I17),0)</f>
        <v>0</v>
      </c>
      <c r="R17">
        <f>IFERROR(SEARCH(R$2,'summary sheet'!$I17),0)</f>
        <v>0</v>
      </c>
      <c r="S17">
        <f>IFERROR(SEARCH(S$2,'summary sheet'!$I17),0)</f>
        <v>0</v>
      </c>
      <c r="T17">
        <f>IFERROR(SEARCH(T$2,'summary sheet'!$I17),0)</f>
        <v>0</v>
      </c>
      <c r="U17" t="str">
        <f t="shared" si="0"/>
        <v>no CMR classification</v>
      </c>
    </row>
    <row r="18" spans="1:21" ht="15.75" customHeight="1" x14ac:dyDescent="0.2">
      <c r="A18" s="25" t="str">
        <f>Sheet1!A18</f>
        <v>Coronene</v>
      </c>
      <c r="B18" s="25" t="str">
        <f>Sheet1!C18</f>
        <v>191-07-1</v>
      </c>
      <c r="C18" s="25" t="str">
        <f>IF(Sheet1!J18="Valid CAS",IF(Sheet1!O18&lt;&gt;"",Sheet1!O18,"Not classified"),"")</f>
        <v>H371</v>
      </c>
      <c r="D18" s="25" t="str">
        <f>CONCATENATE(Sheet1!T18,IF(OR(Sheet1!T18="No",Sheet1!T18=""),"",","&amp;Sheet1!U18))</f>
        <v>No</v>
      </c>
      <c r="E18" s="25" t="str">
        <f>(IF(OR(Sheet1!Z18&lt;&gt;"",Sheet1!AE18&lt;&gt;""), Sheet1!Z18&amp;" (BPR)"&amp;"; "&amp;Sheet1!AE18&amp;" (PPPR)",""))</f>
        <v>No (BPR); No (PPPR)</v>
      </c>
      <c r="F18" s="25" t="str">
        <f>CONCATENATE(Sheet1!W18,IF(OR(Sheet1!W18="No",Sheet1!W18=""),"",","&amp;Sheet1!X18))</f>
        <v>No</v>
      </c>
      <c r="G18" s="25" t="str">
        <f>CONCATENATE(Sheet1!AI18,IF(Sheet1!AJ18&lt;&gt;"",","&amp;Sheet1!AJ18,""))</f>
        <v>No</v>
      </c>
      <c r="H18" s="25" t="str">
        <f>CONCATENATE(Sheet1!AL18,Sheet1!AM18,Sheet1!AN18,Sheet1!AO18,Sheet1!AP18,Sheet1!AQ18,Sheet1!AR18)</f>
        <v>No</v>
      </c>
      <c r="I18" t="s">
        <v>134</v>
      </c>
      <c r="J18">
        <f>IFERROR(SEARCH(J$2,'summary sheet'!$I18),0)</f>
        <v>0</v>
      </c>
      <c r="K18">
        <f>IFERROR(SEARCH(K$2,'summary sheet'!$I18),0)</f>
        <v>0</v>
      </c>
      <c r="L18">
        <f>IFERROR(SEARCH(L$2,'summary sheet'!$I18),0)</f>
        <v>0</v>
      </c>
      <c r="M18">
        <f>IFERROR(SEARCH(M$2,'summary sheet'!$I18),0)</f>
        <v>0</v>
      </c>
      <c r="N18">
        <f>IFERROR(SEARCH(N$2,'summary sheet'!$I18),0)</f>
        <v>0</v>
      </c>
      <c r="O18">
        <f>IFERROR(SEARCH(O$2,'summary sheet'!$I18),0)</f>
        <v>0</v>
      </c>
      <c r="P18">
        <f>IFERROR(SEARCH(P$2,'summary sheet'!$I18),0)</f>
        <v>0</v>
      </c>
      <c r="Q18">
        <f>IFERROR(SEARCH(Q$2,'summary sheet'!$I18),0)</f>
        <v>0</v>
      </c>
      <c r="R18">
        <f>IFERROR(SEARCH(R$2,'summary sheet'!$I18),0)</f>
        <v>0</v>
      </c>
      <c r="S18">
        <f>IFERROR(SEARCH(S$2,'summary sheet'!$I18),0)</f>
        <v>0</v>
      </c>
      <c r="T18">
        <f>IFERROR(SEARCH(T$2,'summary sheet'!$I18),0)</f>
        <v>0</v>
      </c>
      <c r="U18" t="str">
        <f t="shared" si="0"/>
        <v>no CMR classification</v>
      </c>
    </row>
    <row r="19" spans="1:21" ht="15.75" customHeight="1" x14ac:dyDescent="0.2">
      <c r="A19" s="25" t="str">
        <f>Sheet1!A19</f>
        <v>Benzo[ghi]perylene</v>
      </c>
      <c r="B19" s="25" t="str">
        <f>Sheet1!C19</f>
        <v>191-24-2</v>
      </c>
      <c r="C19" s="25" t="str">
        <f>IF(Sheet1!J19="Valid CAS",IF(Sheet1!O19&lt;&gt;"",Sheet1!O19,"Not classified"),"")</f>
        <v>H400,H410</v>
      </c>
      <c r="D19" s="25" t="str">
        <f>CONCATENATE(Sheet1!T19,IF(OR(Sheet1!T19="No",Sheet1!T19=""),"",","&amp;Sheet1!U19))</f>
        <v>No</v>
      </c>
      <c r="E19" s="25" t="str">
        <f>(IF(OR(Sheet1!Z19&lt;&gt;"",Sheet1!AE19&lt;&gt;""), Sheet1!Z19&amp;" (BPR)"&amp;"; "&amp;Sheet1!AE19&amp;" (PPPR)",""))</f>
        <v>No (BPR); No (PPPR)</v>
      </c>
      <c r="F19" s="25" t="str">
        <f>CONCATENATE(Sheet1!W19,IF(OR(Sheet1!W19="No",Sheet1!W19=""),"",","&amp;Sheet1!X19))</f>
        <v>Yes,PBT (Article 57d),vPvB (Article 57e)</v>
      </c>
      <c r="G19" s="25" t="str">
        <f>CONCATENATE(Sheet1!AI19,IF(Sheet1!AJ19&lt;&gt;"",","&amp;Sheet1!AJ19,""))</f>
        <v>No</v>
      </c>
      <c r="H19" s="25" t="str">
        <f>CONCATENATE(Sheet1!AL19,Sheet1!AM19,Sheet1!AN19,Sheet1!AO19,Sheet1!AP19,Sheet1!AQ19,Sheet1!AR19)</f>
        <v>No</v>
      </c>
      <c r="I19" t="s">
        <v>86</v>
      </c>
      <c r="J19">
        <f>IFERROR(SEARCH(J$2,'summary sheet'!$I19),0)</f>
        <v>0</v>
      </c>
      <c r="K19">
        <f>IFERROR(SEARCH(K$2,'summary sheet'!$I19),0)</f>
        <v>0</v>
      </c>
      <c r="L19">
        <f>IFERROR(SEARCH(L$2,'summary sheet'!$I19),0)</f>
        <v>0</v>
      </c>
      <c r="M19">
        <f>IFERROR(SEARCH(M$2,'summary sheet'!$I19),0)</f>
        <v>0</v>
      </c>
      <c r="N19">
        <f>IFERROR(SEARCH(N$2,'summary sheet'!$I19),0)</f>
        <v>0</v>
      </c>
      <c r="O19">
        <f>IFERROR(SEARCH(O$2,'summary sheet'!$I19),0)</f>
        <v>0</v>
      </c>
      <c r="P19">
        <f>IFERROR(SEARCH(P$2,'summary sheet'!$I19),0)</f>
        <v>0</v>
      </c>
      <c r="Q19">
        <f>IFERROR(SEARCH(Q$2,'summary sheet'!$I19),0)</f>
        <v>0</v>
      </c>
      <c r="R19">
        <f>IFERROR(SEARCH(R$2,'summary sheet'!$I19),0)</f>
        <v>0</v>
      </c>
      <c r="S19">
        <f>IFERROR(SEARCH(S$2,'summary sheet'!$I19),0)</f>
        <v>0</v>
      </c>
      <c r="T19">
        <f>IFERROR(SEARCH(T$2,'summary sheet'!$I19),0)</f>
        <v>0</v>
      </c>
      <c r="U19" t="str">
        <f t="shared" si="0"/>
        <v>no CMR classification</v>
      </c>
    </row>
    <row r="20" spans="1:21" ht="15.75" customHeight="1" x14ac:dyDescent="0.2">
      <c r="A20" s="25" t="str">
        <f>Sheet1!A20</f>
        <v>Benzo[ghi]fluoranthene</v>
      </c>
      <c r="B20" s="25" t="str">
        <f>Sheet1!C20</f>
        <v>203-12-3</v>
      </c>
      <c r="C20" s="25" t="str">
        <f>IF(Sheet1!J20="Valid CAS",IF(Sheet1!O20&lt;&gt;"",Sheet1!O20,"Not classified"),"")</f>
        <v>H371</v>
      </c>
      <c r="D20" s="25" t="str">
        <f>CONCATENATE(Sheet1!T20,IF(OR(Sheet1!T20="No",Sheet1!T20=""),"",","&amp;Sheet1!U20))</f>
        <v>No</v>
      </c>
      <c r="E20" s="25" t="str">
        <f>(IF(OR(Sheet1!Z20&lt;&gt;"",Sheet1!AE20&lt;&gt;""), Sheet1!Z20&amp;" (BPR)"&amp;"; "&amp;Sheet1!AE20&amp;" (PPPR)",""))</f>
        <v>No (BPR); No (PPPR)</v>
      </c>
      <c r="F20" s="25" t="str">
        <f>CONCATENATE(Sheet1!W20,IF(OR(Sheet1!W20="No",Sheet1!W20=""),"",","&amp;Sheet1!X20))</f>
        <v>No</v>
      </c>
      <c r="G20" s="25" t="str">
        <f>CONCATENATE(Sheet1!AI20,IF(Sheet1!AJ20&lt;&gt;"",","&amp;Sheet1!AJ20,""))</f>
        <v>No</v>
      </c>
      <c r="H20" s="25" t="str">
        <f>CONCATENATE(Sheet1!AL20,Sheet1!AM20,Sheet1!AN20,Sheet1!AO20,Sheet1!AP20,Sheet1!AQ20,Sheet1!AR20)</f>
        <v>No</v>
      </c>
      <c r="I20" t="s">
        <v>134</v>
      </c>
      <c r="J20">
        <f>IFERROR(SEARCH(J$2,'summary sheet'!$I20),0)</f>
        <v>0</v>
      </c>
      <c r="K20">
        <f>IFERROR(SEARCH(K$2,'summary sheet'!$I20),0)</f>
        <v>0</v>
      </c>
      <c r="L20">
        <f>IFERROR(SEARCH(L$2,'summary sheet'!$I20),0)</f>
        <v>0</v>
      </c>
      <c r="M20">
        <f>IFERROR(SEARCH(M$2,'summary sheet'!$I20),0)</f>
        <v>0</v>
      </c>
      <c r="N20">
        <f>IFERROR(SEARCH(N$2,'summary sheet'!$I20),0)</f>
        <v>0</v>
      </c>
      <c r="O20">
        <f>IFERROR(SEARCH(O$2,'summary sheet'!$I20),0)</f>
        <v>0</v>
      </c>
      <c r="P20">
        <f>IFERROR(SEARCH(P$2,'summary sheet'!$I20),0)</f>
        <v>0</v>
      </c>
      <c r="Q20">
        <f>IFERROR(SEARCH(Q$2,'summary sheet'!$I20),0)</f>
        <v>0</v>
      </c>
      <c r="R20">
        <f>IFERROR(SEARCH(R$2,'summary sheet'!$I20),0)</f>
        <v>0</v>
      </c>
      <c r="S20">
        <f>IFERROR(SEARCH(S$2,'summary sheet'!$I20),0)</f>
        <v>0</v>
      </c>
      <c r="T20">
        <f>IFERROR(SEARCH(T$2,'summary sheet'!$I20),0)</f>
        <v>0</v>
      </c>
      <c r="U20" t="str">
        <f t="shared" si="0"/>
        <v>no CMR classification</v>
      </c>
    </row>
    <row r="21" spans="1:21" ht="15.75" customHeight="1" x14ac:dyDescent="0.2">
      <c r="A21" s="25" t="str">
        <f>Sheet1!A21</f>
        <v>Pyrene</v>
      </c>
      <c r="B21" s="25" t="str">
        <f>Sheet1!C21</f>
        <v>129-00-0</v>
      </c>
      <c r="C21" s="25" t="str">
        <f>IF(Sheet1!J21="Valid CAS",IF(Sheet1!O21&lt;&gt;"",Sheet1!O21,"Not classified"),"")</f>
        <v>Not classified</v>
      </c>
      <c r="D21" s="25" t="str">
        <f>CONCATENATE(Sheet1!T21,IF(OR(Sheet1!T21="No",Sheet1!T21=""),"",","&amp;Sheet1!U21))</f>
        <v>No</v>
      </c>
      <c r="E21" s="25" t="str">
        <f>(IF(OR(Sheet1!Z21&lt;&gt;"",Sheet1!AE21&lt;&gt;""), Sheet1!Z21&amp;" (BPR)"&amp;"; "&amp;Sheet1!AE21&amp;" (PPPR)",""))</f>
        <v>No (BPR); No (PPPR)</v>
      </c>
      <c r="F21" s="25" t="str">
        <f>CONCATENATE(Sheet1!W21,IF(OR(Sheet1!W21="No",Sheet1!W21=""),"",","&amp;Sheet1!X21))</f>
        <v>Yes,PBT (Article 57d),vPvB (Article 57e)</v>
      </c>
      <c r="G21" s="25" t="str">
        <f>CONCATENATE(Sheet1!AI21,IF(Sheet1!AJ21&lt;&gt;"",","&amp;Sheet1!AJ21,""))</f>
        <v>No</v>
      </c>
      <c r="H21" s="25" t="str">
        <f>CONCATENATE(Sheet1!AL21,Sheet1!AM21,Sheet1!AN21,Sheet1!AO21,Sheet1!AP21,Sheet1!AQ21,Sheet1!AR21)</f>
        <v>No</v>
      </c>
      <c r="I21" t="s">
        <v>1084</v>
      </c>
      <c r="J21">
        <f>IFERROR(SEARCH(J$2,'summary sheet'!$I21),0)</f>
        <v>0</v>
      </c>
      <c r="K21">
        <f>IFERROR(SEARCH(K$2,'summary sheet'!$I21),0)</f>
        <v>0</v>
      </c>
      <c r="L21">
        <f>IFERROR(SEARCH(L$2,'summary sheet'!$I21),0)</f>
        <v>0</v>
      </c>
      <c r="M21">
        <f>IFERROR(SEARCH(M$2,'summary sheet'!$I21),0)</f>
        <v>0</v>
      </c>
      <c r="N21">
        <f>IFERROR(SEARCH(N$2,'summary sheet'!$I21),0)</f>
        <v>0</v>
      </c>
      <c r="O21">
        <f>IFERROR(SEARCH(O$2,'summary sheet'!$I21),0)</f>
        <v>0</v>
      </c>
      <c r="P21">
        <f>IFERROR(SEARCH(P$2,'summary sheet'!$I21),0)</f>
        <v>0</v>
      </c>
      <c r="Q21">
        <f>IFERROR(SEARCH(Q$2,'summary sheet'!$I21),0)</f>
        <v>0</v>
      </c>
      <c r="R21">
        <f>IFERROR(SEARCH(R$2,'summary sheet'!$I21),0)</f>
        <v>0</v>
      </c>
      <c r="S21">
        <f>IFERROR(SEARCH(S$2,'summary sheet'!$I21),0)</f>
        <v>0</v>
      </c>
      <c r="T21">
        <f>IFERROR(SEARCH(T$2,'summary sheet'!$I21),0)</f>
        <v>0</v>
      </c>
      <c r="U21" t="str">
        <f t="shared" si="0"/>
        <v>no CMR classification</v>
      </c>
    </row>
    <row r="22" spans="1:21" ht="15.75" customHeight="1" x14ac:dyDescent="0.2">
      <c r="A22" s="25" t="str">
        <f>Sheet1!A22</f>
        <v>Perylene</v>
      </c>
      <c r="B22" s="25" t="str">
        <f>Sheet1!C22</f>
        <v>198-55-0</v>
      </c>
      <c r="C22" s="25" t="str">
        <f>IF(Sheet1!J22="Valid CAS",IF(Sheet1!O22&lt;&gt;"",Sheet1!O22,"Not classified"),"")</f>
        <v>Not classified</v>
      </c>
      <c r="D22" s="25" t="str">
        <f>CONCATENATE(Sheet1!T22,IF(OR(Sheet1!T22="No",Sheet1!T22=""),"",","&amp;Sheet1!U22))</f>
        <v>No</v>
      </c>
      <c r="E22" s="25" t="str">
        <f>(IF(OR(Sheet1!Z22&lt;&gt;"",Sheet1!AE22&lt;&gt;""), Sheet1!Z22&amp;" (BPR)"&amp;"; "&amp;Sheet1!AE22&amp;" (PPPR)",""))</f>
        <v>No (BPR); No (PPPR)</v>
      </c>
      <c r="F22" s="25" t="str">
        <f>CONCATENATE(Sheet1!W22,IF(OR(Sheet1!W22="No",Sheet1!W22=""),"",","&amp;Sheet1!X22))</f>
        <v>No</v>
      </c>
      <c r="G22" s="25" t="str">
        <f>CONCATENATE(Sheet1!AI22,IF(Sheet1!AJ22&lt;&gt;"",","&amp;Sheet1!AJ22,""))</f>
        <v>No</v>
      </c>
      <c r="H22" s="25" t="str">
        <f>CONCATENATE(Sheet1!AL22,Sheet1!AM22,Sheet1!AN22,Sheet1!AO22,Sheet1!AP22,Sheet1!AQ22,Sheet1!AR22)</f>
        <v>No</v>
      </c>
      <c r="I22" t="s">
        <v>1084</v>
      </c>
      <c r="J22">
        <f>IFERROR(SEARCH(J$2,'summary sheet'!$I22),0)</f>
        <v>0</v>
      </c>
      <c r="K22">
        <f>IFERROR(SEARCH(K$2,'summary sheet'!$I22),0)</f>
        <v>0</v>
      </c>
      <c r="L22">
        <f>IFERROR(SEARCH(L$2,'summary sheet'!$I22),0)</f>
        <v>0</v>
      </c>
      <c r="M22">
        <f>IFERROR(SEARCH(M$2,'summary sheet'!$I22),0)</f>
        <v>0</v>
      </c>
      <c r="N22">
        <f>IFERROR(SEARCH(N$2,'summary sheet'!$I22),0)</f>
        <v>0</v>
      </c>
      <c r="O22">
        <f>IFERROR(SEARCH(O$2,'summary sheet'!$I22),0)</f>
        <v>0</v>
      </c>
      <c r="P22">
        <f>IFERROR(SEARCH(P$2,'summary sheet'!$I22),0)</f>
        <v>0</v>
      </c>
      <c r="Q22">
        <f>IFERROR(SEARCH(Q$2,'summary sheet'!$I22),0)</f>
        <v>0</v>
      </c>
      <c r="R22">
        <f>IFERROR(SEARCH(R$2,'summary sheet'!$I22),0)</f>
        <v>0</v>
      </c>
      <c r="S22">
        <f>IFERROR(SEARCH(S$2,'summary sheet'!$I22),0)</f>
        <v>0</v>
      </c>
      <c r="T22">
        <f>IFERROR(SEARCH(T$2,'summary sheet'!$I22),0)</f>
        <v>0</v>
      </c>
      <c r="U22" t="str">
        <f t="shared" si="0"/>
        <v>no CMR classification</v>
      </c>
    </row>
    <row r="23" spans="1:21" ht="15.75" customHeight="1" x14ac:dyDescent="0.2">
      <c r="A23" s="25" t="str">
        <f>Sheet1!A23</f>
        <v>Acenaphthene</v>
      </c>
      <c r="B23" s="25" t="str">
        <f>Sheet1!C23</f>
        <v>83-32-9</v>
      </c>
      <c r="C23" s="25" t="str">
        <f>IF(Sheet1!J23="Valid CAS",IF(Sheet1!O23&lt;&gt;"",Sheet1!O23,"Not classified"),"")</f>
        <v>Not classified</v>
      </c>
      <c r="D23" s="25" t="str">
        <f>CONCATENATE(Sheet1!T23,IF(OR(Sheet1!T23="No",Sheet1!T23=""),"",","&amp;Sheet1!U23))</f>
        <v>No</v>
      </c>
      <c r="E23" s="25" t="str">
        <f>(IF(OR(Sheet1!Z23&lt;&gt;"",Sheet1!AE23&lt;&gt;""), Sheet1!Z23&amp;" (BPR)"&amp;"; "&amp;Sheet1!AE23&amp;" (PPPR)",""))</f>
        <v>No (BPR); No (PPPR)</v>
      </c>
      <c r="F23" s="25" t="str">
        <f>CONCATENATE(Sheet1!W23,IF(OR(Sheet1!W23="No",Sheet1!W23=""),"",","&amp;Sheet1!X23))</f>
        <v>No</v>
      </c>
      <c r="G23" s="25" t="str">
        <f>CONCATENATE(Sheet1!AI23,IF(Sheet1!AJ23&lt;&gt;"",","&amp;Sheet1!AJ23,""))</f>
        <v>No</v>
      </c>
      <c r="H23" s="25" t="str">
        <f>CONCATENATE(Sheet1!AL23,Sheet1!AM23,Sheet1!AN23,Sheet1!AO23,Sheet1!AP23,Sheet1!AQ23,Sheet1!AR23)</f>
        <v>No</v>
      </c>
      <c r="I23" t="s">
        <v>1084</v>
      </c>
      <c r="J23">
        <f>IFERROR(SEARCH(J$2,'summary sheet'!$I23),0)</f>
        <v>0</v>
      </c>
      <c r="K23">
        <f>IFERROR(SEARCH(K$2,'summary sheet'!$I23),0)</f>
        <v>0</v>
      </c>
      <c r="L23">
        <f>IFERROR(SEARCH(L$2,'summary sheet'!$I23),0)</f>
        <v>0</v>
      </c>
      <c r="M23">
        <f>IFERROR(SEARCH(M$2,'summary sheet'!$I23),0)</f>
        <v>0</v>
      </c>
      <c r="N23">
        <f>IFERROR(SEARCH(N$2,'summary sheet'!$I23),0)</f>
        <v>0</v>
      </c>
      <c r="O23">
        <f>IFERROR(SEARCH(O$2,'summary sheet'!$I23),0)</f>
        <v>0</v>
      </c>
      <c r="P23">
        <f>IFERROR(SEARCH(P$2,'summary sheet'!$I23),0)</f>
        <v>0</v>
      </c>
      <c r="Q23">
        <f>IFERROR(SEARCH(Q$2,'summary sheet'!$I23),0)</f>
        <v>0</v>
      </c>
      <c r="R23">
        <f>IFERROR(SEARCH(R$2,'summary sheet'!$I23),0)</f>
        <v>0</v>
      </c>
      <c r="S23">
        <f>IFERROR(SEARCH(S$2,'summary sheet'!$I23),0)</f>
        <v>0</v>
      </c>
      <c r="T23">
        <f>IFERROR(SEARCH(T$2,'summary sheet'!$I23),0)</f>
        <v>0</v>
      </c>
      <c r="U23" t="str">
        <f t="shared" si="0"/>
        <v>no CMR classification</v>
      </c>
    </row>
    <row r="24" spans="1:21" ht="15.75" customHeight="1" x14ac:dyDescent="0.2">
      <c r="A24" s="25" t="str">
        <f>Sheet1!A24</f>
        <v/>
      </c>
      <c r="B24" s="25" t="str">
        <f>Sheet1!C24</f>
        <v>447-53-0</v>
      </c>
      <c r="C24" s="25" t="str">
        <f>IF(Sheet1!J24="Valid CAS",IF(Sheet1!O24&lt;&gt;"",Sheet1!O24,"Not classified"),"")</f>
        <v>Not classified</v>
      </c>
      <c r="D24" s="25" t="str">
        <f>CONCATENATE(Sheet1!T24,IF(OR(Sheet1!T24="No",Sheet1!T24=""),"",","&amp;Sheet1!U24))</f>
        <v>No</v>
      </c>
      <c r="E24" s="25" t="str">
        <f>(IF(OR(Sheet1!Z24&lt;&gt;"",Sheet1!AE24&lt;&gt;""), Sheet1!Z24&amp;" (BPR)"&amp;"; "&amp;Sheet1!AE24&amp;" (PPPR)",""))</f>
        <v>No (BPR); No (PPPR)</v>
      </c>
      <c r="F24" s="25" t="str">
        <f>CONCATENATE(Sheet1!W24,IF(OR(Sheet1!W24="No",Sheet1!W24=""),"",","&amp;Sheet1!X24))</f>
        <v>No</v>
      </c>
      <c r="G24" s="25" t="str">
        <f>CONCATENATE(Sheet1!AI24,IF(Sheet1!AJ24&lt;&gt;"",","&amp;Sheet1!AJ24,""))</f>
        <v>No</v>
      </c>
      <c r="H24" s="25" t="str">
        <f>CONCATENATE(Sheet1!AL24,Sheet1!AM24,Sheet1!AN24,Sheet1!AO24,Sheet1!AP24,Sheet1!AQ24,Sheet1!AR24)</f>
        <v>No</v>
      </c>
      <c r="I24" t="s">
        <v>1084</v>
      </c>
      <c r="J24">
        <f>IFERROR(SEARCH(J$2,'summary sheet'!$I24),0)</f>
        <v>0</v>
      </c>
      <c r="K24">
        <f>IFERROR(SEARCH(K$2,'summary sheet'!$I24),0)</f>
        <v>0</v>
      </c>
      <c r="L24">
        <f>IFERROR(SEARCH(L$2,'summary sheet'!$I24),0)</f>
        <v>0</v>
      </c>
      <c r="M24">
        <f>IFERROR(SEARCH(M$2,'summary sheet'!$I24),0)</f>
        <v>0</v>
      </c>
      <c r="N24">
        <f>IFERROR(SEARCH(N$2,'summary sheet'!$I24),0)</f>
        <v>0</v>
      </c>
      <c r="O24">
        <f>IFERROR(SEARCH(O$2,'summary sheet'!$I24),0)</f>
        <v>0</v>
      </c>
      <c r="P24">
        <f>IFERROR(SEARCH(P$2,'summary sheet'!$I24),0)</f>
        <v>0</v>
      </c>
      <c r="Q24">
        <f>IFERROR(SEARCH(Q$2,'summary sheet'!$I24),0)</f>
        <v>0</v>
      </c>
      <c r="R24">
        <f>IFERROR(SEARCH(R$2,'summary sheet'!$I24),0)</f>
        <v>0</v>
      </c>
      <c r="S24">
        <f>IFERROR(SEARCH(S$2,'summary sheet'!$I24),0)</f>
        <v>0</v>
      </c>
      <c r="T24">
        <f>IFERROR(SEARCH(T$2,'summary sheet'!$I24),0)</f>
        <v>0</v>
      </c>
      <c r="U24" t="str">
        <f t="shared" si="0"/>
        <v>no CMR classification</v>
      </c>
    </row>
    <row r="25" spans="1:21" ht="15.75" customHeight="1" x14ac:dyDescent="0.2">
      <c r="A25" s="25" t="str">
        <f>Sheet1!A25</f>
        <v>Indan</v>
      </c>
      <c r="B25" s="25" t="str">
        <f>Sheet1!C25</f>
        <v>496-11-7</v>
      </c>
      <c r="C25" s="25" t="str">
        <f>IF(Sheet1!J25="Valid CAS",IF(Sheet1!O25&lt;&gt;"",Sheet1!O25,"Not classified"),"")</f>
        <v>H226,H304</v>
      </c>
      <c r="D25" s="25" t="str">
        <f>CONCATENATE(Sheet1!T25,IF(OR(Sheet1!T25="No",Sheet1!T25=""),"",","&amp;Sheet1!U25))</f>
        <v>No</v>
      </c>
      <c r="E25" s="25" t="str">
        <f>(IF(OR(Sheet1!Z25&lt;&gt;"",Sheet1!AE25&lt;&gt;""), Sheet1!Z25&amp;" (BPR)"&amp;"; "&amp;Sheet1!AE25&amp;" (PPPR)",""))</f>
        <v>No (BPR); No (PPPR)</v>
      </c>
      <c r="F25" s="25" t="str">
        <f>CONCATENATE(Sheet1!W25,IF(OR(Sheet1!W25="No",Sheet1!W25=""),"",","&amp;Sheet1!X25))</f>
        <v>No</v>
      </c>
      <c r="G25" s="25" t="str">
        <f>CONCATENATE(Sheet1!AI25,IF(Sheet1!AJ25&lt;&gt;"",","&amp;Sheet1!AJ25,""))</f>
        <v>No</v>
      </c>
      <c r="H25" s="25" t="str">
        <f>CONCATENATE(Sheet1!AL25,Sheet1!AM25,Sheet1!AN25,Sheet1!AO25,Sheet1!AP25,Sheet1!AQ25,Sheet1!AR25)</f>
        <v>No</v>
      </c>
      <c r="I25" t="s">
        <v>75</v>
      </c>
      <c r="J25">
        <f>IFERROR(SEARCH(J$2,'summary sheet'!$I25),0)</f>
        <v>0</v>
      </c>
      <c r="K25">
        <f>IFERROR(SEARCH(K$2,'summary sheet'!$I25),0)</f>
        <v>0</v>
      </c>
      <c r="L25">
        <f>IFERROR(SEARCH(L$2,'summary sheet'!$I25),0)</f>
        <v>0</v>
      </c>
      <c r="M25">
        <f>IFERROR(SEARCH(M$2,'summary sheet'!$I25),0)</f>
        <v>0</v>
      </c>
      <c r="N25">
        <f>IFERROR(SEARCH(N$2,'summary sheet'!$I25),0)</f>
        <v>0</v>
      </c>
      <c r="O25">
        <f>IFERROR(SEARCH(O$2,'summary sheet'!$I25),0)</f>
        <v>0</v>
      </c>
      <c r="P25">
        <f>IFERROR(SEARCH(P$2,'summary sheet'!$I25),0)</f>
        <v>0</v>
      </c>
      <c r="Q25">
        <f>IFERROR(SEARCH(Q$2,'summary sheet'!$I25),0)</f>
        <v>0</v>
      </c>
      <c r="R25">
        <f>IFERROR(SEARCH(R$2,'summary sheet'!$I25),0)</f>
        <v>0</v>
      </c>
      <c r="S25">
        <f>IFERROR(SEARCH(S$2,'summary sheet'!$I25),0)</f>
        <v>0</v>
      </c>
      <c r="T25">
        <f>IFERROR(SEARCH(T$2,'summary sheet'!$I25),0)</f>
        <v>0</v>
      </c>
      <c r="U25" t="str">
        <f t="shared" si="0"/>
        <v>no CMR classification</v>
      </c>
    </row>
    <row r="26" spans="1:21" ht="15.75" customHeight="1" x14ac:dyDescent="0.2">
      <c r="A26" s="25" t="str">
        <f>Sheet1!A26</f>
        <v/>
      </c>
      <c r="B26" s="25" t="str">
        <f>Sheet1!C26</f>
        <v>612-94-2</v>
      </c>
      <c r="C26" s="25" t="str">
        <f>IF(Sheet1!J26="Valid CAS",IF(Sheet1!O26&lt;&gt;"",Sheet1!O26,"Not classified"),"")</f>
        <v>Not classified</v>
      </c>
      <c r="D26" s="25" t="str">
        <f>CONCATENATE(Sheet1!T26,IF(OR(Sheet1!T26="No",Sheet1!T26=""),"",","&amp;Sheet1!U26))</f>
        <v>No</v>
      </c>
      <c r="E26" s="25" t="str">
        <f>(IF(OR(Sheet1!Z26&lt;&gt;"",Sheet1!AE26&lt;&gt;""), Sheet1!Z26&amp;" (BPR)"&amp;"; "&amp;Sheet1!AE26&amp;" (PPPR)",""))</f>
        <v>No (BPR); No (PPPR)</v>
      </c>
      <c r="F26" s="25" t="str">
        <f>CONCATENATE(Sheet1!W26,IF(OR(Sheet1!W26="No",Sheet1!W26=""),"",","&amp;Sheet1!X26))</f>
        <v>No</v>
      </c>
      <c r="G26" s="25" t="str">
        <f>CONCATENATE(Sheet1!AI26,IF(Sheet1!AJ26&lt;&gt;"",","&amp;Sheet1!AJ26,""))</f>
        <v>No</v>
      </c>
      <c r="H26" s="25" t="str">
        <f>CONCATENATE(Sheet1!AL26,Sheet1!AM26,Sheet1!AN26,Sheet1!AO26,Sheet1!AP26,Sheet1!AQ26,Sheet1!AR26)</f>
        <v>No</v>
      </c>
      <c r="I26" t="s">
        <v>1084</v>
      </c>
      <c r="J26">
        <f>IFERROR(SEARCH(J$2,'summary sheet'!$I26),0)</f>
        <v>0</v>
      </c>
      <c r="K26">
        <f>IFERROR(SEARCH(K$2,'summary sheet'!$I26),0)</f>
        <v>0</v>
      </c>
      <c r="L26">
        <f>IFERROR(SEARCH(L$2,'summary sheet'!$I26),0)</f>
        <v>0</v>
      </c>
      <c r="M26">
        <f>IFERROR(SEARCH(M$2,'summary sheet'!$I26),0)</f>
        <v>0</v>
      </c>
      <c r="N26">
        <f>IFERROR(SEARCH(N$2,'summary sheet'!$I26),0)</f>
        <v>0</v>
      </c>
      <c r="O26">
        <f>IFERROR(SEARCH(O$2,'summary sheet'!$I26),0)</f>
        <v>0</v>
      </c>
      <c r="P26">
        <f>IFERROR(SEARCH(P$2,'summary sheet'!$I26),0)</f>
        <v>0</v>
      </c>
      <c r="Q26">
        <f>IFERROR(SEARCH(Q$2,'summary sheet'!$I26),0)</f>
        <v>0</v>
      </c>
      <c r="R26">
        <f>IFERROR(SEARCH(R$2,'summary sheet'!$I26),0)</f>
        <v>0</v>
      </c>
      <c r="S26">
        <f>IFERROR(SEARCH(S$2,'summary sheet'!$I26),0)</f>
        <v>0</v>
      </c>
      <c r="T26">
        <f>IFERROR(SEARCH(T$2,'summary sheet'!$I26),0)</f>
        <v>0</v>
      </c>
      <c r="U26" t="str">
        <f t="shared" si="0"/>
        <v>no CMR classification</v>
      </c>
    </row>
    <row r="27" spans="1:21" ht="15.75" customHeight="1" x14ac:dyDescent="0.2">
      <c r="A27" s="25" t="str">
        <f>Sheet1!A27</f>
        <v>biphenyldiphenyl</v>
      </c>
      <c r="B27" s="25" t="str">
        <f>Sheet1!C27</f>
        <v>92-52-4</v>
      </c>
      <c r="C27" s="25" t="str">
        <f>IF(Sheet1!J27="Valid CAS",IF(Sheet1!O27&lt;&gt;"",Sheet1!O27,"Not classified"),"")</f>
        <v>H315,H319,H335,H400,H410</v>
      </c>
      <c r="D27" s="25" t="str">
        <f>CONCATENATE(Sheet1!T27,IF(OR(Sheet1!T27="No",Sheet1!T27=""),"",","&amp;Sheet1!U27))</f>
        <v>No</v>
      </c>
      <c r="E27" s="25" t="str">
        <f>(IF(OR(Sheet1!Z27&lt;&gt;"",Sheet1!AE27&lt;&gt;""), Sheet1!Z27&amp;" (BPR)"&amp;"; "&amp;Sheet1!AE27&amp;" (PPPR)",""))</f>
        <v>No (BPR); No (PPPR)</v>
      </c>
      <c r="F27" s="25" t="str">
        <f>CONCATENATE(Sheet1!W27,IF(OR(Sheet1!W27="No",Sheet1!W27=""),"",","&amp;Sheet1!X27))</f>
        <v>No</v>
      </c>
      <c r="G27" s="25" t="str">
        <f>CONCATENATE(Sheet1!AI27,IF(Sheet1!AJ27&lt;&gt;"",","&amp;Sheet1!AJ27,""))</f>
        <v>No</v>
      </c>
      <c r="H27" s="25" t="str">
        <f>CONCATENATE(Sheet1!AL27,Sheet1!AM27,Sheet1!AN27,Sheet1!AO27,Sheet1!AP27,Sheet1!AQ27,Sheet1!AR27)</f>
        <v>No</v>
      </c>
      <c r="I27" t="s">
        <v>163</v>
      </c>
      <c r="J27">
        <f>IFERROR(SEARCH(J$2,'summary sheet'!$I27),0)</f>
        <v>0</v>
      </c>
      <c r="K27">
        <f>IFERROR(SEARCH(K$2,'summary sheet'!$I27),0)</f>
        <v>0</v>
      </c>
      <c r="L27">
        <f>IFERROR(SEARCH(L$2,'summary sheet'!$I27),0)</f>
        <v>0</v>
      </c>
      <c r="M27">
        <f>IFERROR(SEARCH(M$2,'summary sheet'!$I27),0)</f>
        <v>0</v>
      </c>
      <c r="N27">
        <f>IFERROR(SEARCH(N$2,'summary sheet'!$I27),0)</f>
        <v>0</v>
      </c>
      <c r="O27">
        <f>IFERROR(SEARCH(O$2,'summary sheet'!$I27),0)</f>
        <v>0</v>
      </c>
      <c r="P27">
        <f>IFERROR(SEARCH(P$2,'summary sheet'!$I27),0)</f>
        <v>0</v>
      </c>
      <c r="Q27">
        <f>IFERROR(SEARCH(Q$2,'summary sheet'!$I27),0)</f>
        <v>0</v>
      </c>
      <c r="R27">
        <f>IFERROR(SEARCH(R$2,'summary sheet'!$I27),0)</f>
        <v>0</v>
      </c>
      <c r="S27">
        <f>IFERROR(SEARCH(S$2,'summary sheet'!$I27),0)</f>
        <v>0</v>
      </c>
      <c r="T27">
        <f>IFERROR(SEARCH(T$2,'summary sheet'!$I27),0)</f>
        <v>0</v>
      </c>
      <c r="U27" t="str">
        <f t="shared" si="0"/>
        <v>no CMR classification</v>
      </c>
    </row>
    <row r="28" spans="1:21" ht="15.75" customHeight="1" x14ac:dyDescent="0.2">
      <c r="A28" s="25" t="str">
        <f>Sheet1!A28</f>
        <v>Cyclohexene</v>
      </c>
      <c r="B28" s="25" t="str">
        <f>Sheet1!C28</f>
        <v>110-83-8</v>
      </c>
      <c r="C28" s="25" t="str">
        <f>IF(Sheet1!J28="Valid CAS",IF(Sheet1!O28&lt;&gt;"",Sheet1!O28,"Not classified"),"")</f>
        <v>H225,H302,H304,H411</v>
      </c>
      <c r="D28" s="25" t="str">
        <f>CONCATENATE(Sheet1!T28,IF(OR(Sheet1!T28="No",Sheet1!T28=""),"",","&amp;Sheet1!U28))</f>
        <v>No</v>
      </c>
      <c r="E28" s="25" t="str">
        <f>(IF(OR(Sheet1!Z28&lt;&gt;"",Sheet1!AE28&lt;&gt;""), Sheet1!Z28&amp;" (BPR)"&amp;"; "&amp;Sheet1!AE28&amp;" (PPPR)",""))</f>
        <v>No (BPR); No (PPPR)</v>
      </c>
      <c r="F28" s="25" t="str">
        <f>CONCATENATE(Sheet1!W28,IF(OR(Sheet1!W28="No",Sheet1!W28=""),"",","&amp;Sheet1!X28))</f>
        <v>No</v>
      </c>
      <c r="G28" s="25" t="str">
        <f>CONCATENATE(Sheet1!AI28,IF(Sheet1!AJ28&lt;&gt;"",","&amp;Sheet1!AJ28,""))</f>
        <v>No</v>
      </c>
      <c r="H28" s="25" t="str">
        <f>CONCATENATE(Sheet1!AL28,Sheet1!AM28,Sheet1!AN28,Sheet1!AO28,Sheet1!AP28,Sheet1!AQ28,Sheet1!AR28)</f>
        <v>No</v>
      </c>
      <c r="I28" t="s">
        <v>169</v>
      </c>
      <c r="J28">
        <f>IFERROR(SEARCH(J$2,'summary sheet'!$I28),0)</f>
        <v>0</v>
      </c>
      <c r="K28">
        <f>IFERROR(SEARCH(K$2,'summary sheet'!$I28),0)</f>
        <v>0</v>
      </c>
      <c r="L28">
        <f>IFERROR(SEARCH(L$2,'summary sheet'!$I28),0)</f>
        <v>0</v>
      </c>
      <c r="M28">
        <f>IFERROR(SEARCH(M$2,'summary sheet'!$I28),0)</f>
        <v>0</v>
      </c>
      <c r="N28">
        <f>IFERROR(SEARCH(N$2,'summary sheet'!$I28),0)</f>
        <v>0</v>
      </c>
      <c r="O28">
        <f>IFERROR(SEARCH(O$2,'summary sheet'!$I28),0)</f>
        <v>0</v>
      </c>
      <c r="P28">
        <f>IFERROR(SEARCH(P$2,'summary sheet'!$I28),0)</f>
        <v>0</v>
      </c>
      <c r="Q28">
        <f>IFERROR(SEARCH(Q$2,'summary sheet'!$I28),0)</f>
        <v>0</v>
      </c>
      <c r="R28">
        <f>IFERROR(SEARCH(R$2,'summary sheet'!$I28),0)</f>
        <v>0</v>
      </c>
      <c r="S28">
        <f>IFERROR(SEARCH(S$2,'summary sheet'!$I28),0)</f>
        <v>0</v>
      </c>
      <c r="T28">
        <f>IFERROR(SEARCH(T$2,'summary sheet'!$I28),0)</f>
        <v>0</v>
      </c>
      <c r="U28" t="str">
        <f t="shared" si="0"/>
        <v>no CMR classification</v>
      </c>
    </row>
    <row r="29" spans="1:21" ht="15.75" customHeight="1" x14ac:dyDescent="0.2">
      <c r="A29" s="25" t="str">
        <f>Sheet1!A29</f>
        <v>Tricyclo[5.2.1.02,6]decane</v>
      </c>
      <c r="B29" s="25" t="str">
        <f>Sheet1!C29</f>
        <v>6004-38-2</v>
      </c>
      <c r="C29" s="25" t="str">
        <f>IF(Sheet1!J29="Valid CAS",IF(Sheet1!O29&lt;&gt;"",Sheet1!O29,"Not classified"),"")</f>
        <v>Not classified</v>
      </c>
      <c r="D29" s="25" t="str">
        <f>CONCATENATE(Sheet1!T29,IF(OR(Sheet1!T29="No",Sheet1!T29=""),"",","&amp;Sheet1!U29))</f>
        <v>No</v>
      </c>
      <c r="E29" s="25" t="str">
        <f>(IF(OR(Sheet1!Z29&lt;&gt;"",Sheet1!AE29&lt;&gt;""), Sheet1!Z29&amp;" (BPR)"&amp;"; "&amp;Sheet1!AE29&amp;" (PPPR)",""))</f>
        <v>No (BPR); No (PPPR)</v>
      </c>
      <c r="F29" s="25" t="str">
        <f>CONCATENATE(Sheet1!W29,IF(OR(Sheet1!W29="No",Sheet1!W29=""),"",","&amp;Sheet1!X29))</f>
        <v>No</v>
      </c>
      <c r="G29" s="25" t="str">
        <f>CONCATENATE(Sheet1!AI29,IF(Sheet1!AJ29&lt;&gt;"",","&amp;Sheet1!AJ29,""))</f>
        <v>No</v>
      </c>
      <c r="H29" s="25" t="str">
        <f>CONCATENATE(Sheet1!AL29,Sheet1!AM29,Sheet1!AN29,Sheet1!AO29,Sheet1!AP29,Sheet1!AQ29,Sheet1!AR29)</f>
        <v>No</v>
      </c>
      <c r="I29" t="s">
        <v>1084</v>
      </c>
      <c r="J29">
        <f>IFERROR(SEARCH(J$2,'summary sheet'!$I29),0)</f>
        <v>0</v>
      </c>
      <c r="K29">
        <f>IFERROR(SEARCH(K$2,'summary sheet'!$I29),0)</f>
        <v>0</v>
      </c>
      <c r="L29">
        <f>IFERROR(SEARCH(L$2,'summary sheet'!$I29),0)</f>
        <v>0</v>
      </c>
      <c r="M29">
        <f>IFERROR(SEARCH(M$2,'summary sheet'!$I29),0)</f>
        <v>0</v>
      </c>
      <c r="N29">
        <f>IFERROR(SEARCH(N$2,'summary sheet'!$I29),0)</f>
        <v>0</v>
      </c>
      <c r="O29">
        <f>IFERROR(SEARCH(O$2,'summary sheet'!$I29),0)</f>
        <v>0</v>
      </c>
      <c r="P29">
        <f>IFERROR(SEARCH(P$2,'summary sheet'!$I29),0)</f>
        <v>0</v>
      </c>
      <c r="Q29">
        <f>IFERROR(SEARCH(Q$2,'summary sheet'!$I29),0)</f>
        <v>0</v>
      </c>
      <c r="R29">
        <f>IFERROR(SEARCH(R$2,'summary sheet'!$I29),0)</f>
        <v>0</v>
      </c>
      <c r="S29">
        <f>IFERROR(SEARCH(S$2,'summary sheet'!$I29),0)</f>
        <v>0</v>
      </c>
      <c r="T29">
        <f>IFERROR(SEARCH(T$2,'summary sheet'!$I29),0)</f>
        <v>0</v>
      </c>
      <c r="U29" t="str">
        <f t="shared" si="0"/>
        <v>no CMR classification</v>
      </c>
    </row>
    <row r="30" spans="1:21" ht="15.75" customHeight="1" x14ac:dyDescent="0.2">
      <c r="A30" s="25" t="str">
        <f>Sheet1!A30</f>
        <v>Carbazole</v>
      </c>
      <c r="B30" s="25" t="str">
        <f>Sheet1!C30</f>
        <v>86-74-8</v>
      </c>
      <c r="C30" s="25" t="str">
        <f>IF(Sheet1!J30="Valid CAS",IF(Sheet1!O30&lt;&gt;"",Sheet1!O30,"Not classified"),"")</f>
        <v>H341,H411</v>
      </c>
      <c r="D30" s="25" t="str">
        <f>CONCATENATE(Sheet1!T30,IF(OR(Sheet1!T30="No",Sheet1!T30=""),"",","&amp;Sheet1!U30))</f>
        <v>No</v>
      </c>
      <c r="E30" s="25" t="str">
        <f>(IF(OR(Sheet1!Z30&lt;&gt;"",Sheet1!AE30&lt;&gt;""), Sheet1!Z30&amp;" (BPR)"&amp;"; "&amp;Sheet1!AE30&amp;" (PPPR)",""))</f>
        <v>No (BPR); No (PPPR)</v>
      </c>
      <c r="F30" s="25" t="str">
        <f>CONCATENATE(Sheet1!W30,IF(OR(Sheet1!W30="No",Sheet1!W30=""),"",","&amp;Sheet1!X30))</f>
        <v>No</v>
      </c>
      <c r="G30" s="25" t="str">
        <f>CONCATENATE(Sheet1!AI30,IF(Sheet1!AJ30&lt;&gt;"",","&amp;Sheet1!AJ30,""))</f>
        <v>No</v>
      </c>
      <c r="H30" s="25" t="str">
        <f>CONCATENATE(Sheet1!AL30,Sheet1!AM30,Sheet1!AN30,Sheet1!AO30,Sheet1!AP30,Sheet1!AQ30,Sheet1!AR30)</f>
        <v>No</v>
      </c>
      <c r="I30" t="s">
        <v>177</v>
      </c>
      <c r="J30">
        <f>IFERROR(SEARCH(J$2,'summary sheet'!$I30),0)</f>
        <v>0</v>
      </c>
      <c r="K30">
        <f>IFERROR(SEARCH(K$2,'summary sheet'!$I30),0)</f>
        <v>1</v>
      </c>
      <c r="L30">
        <f>IFERROR(SEARCH(L$2,'summary sheet'!$I30),0)</f>
        <v>0</v>
      </c>
      <c r="M30">
        <f>IFERROR(SEARCH(M$2,'summary sheet'!$I30),0)</f>
        <v>0</v>
      </c>
      <c r="N30">
        <f>IFERROR(SEARCH(N$2,'summary sheet'!$I30),0)</f>
        <v>0</v>
      </c>
      <c r="O30">
        <f>IFERROR(SEARCH(O$2,'summary sheet'!$I30),0)</f>
        <v>0</v>
      </c>
      <c r="P30">
        <f>IFERROR(SEARCH(P$2,'summary sheet'!$I30),0)</f>
        <v>0</v>
      </c>
      <c r="Q30">
        <f>IFERROR(SEARCH(Q$2,'summary sheet'!$I30),0)</f>
        <v>0</v>
      </c>
      <c r="R30">
        <f>IFERROR(SEARCH(R$2,'summary sheet'!$I30),0)</f>
        <v>0</v>
      </c>
      <c r="S30">
        <f>IFERROR(SEARCH(S$2,'summary sheet'!$I30),0)</f>
        <v>0</v>
      </c>
      <c r="T30">
        <f>IFERROR(SEARCH(T$2,'summary sheet'!$I30),0)</f>
        <v>0</v>
      </c>
      <c r="U30" t="str">
        <f t="shared" si="0"/>
        <v>CMR classification</v>
      </c>
    </row>
    <row r="31" spans="1:21" ht="15.75" customHeight="1" x14ac:dyDescent="0.2">
      <c r="A31" s="25" t="str">
        <f>Sheet1!A31</f>
        <v>Indeno[1,2,3-cd]pyrene</v>
      </c>
      <c r="B31" s="25" t="str">
        <f>Sheet1!C31</f>
        <v>193-39-5</v>
      </c>
      <c r="C31" s="25" t="str">
        <f>IF(Sheet1!J31="Valid CAS",IF(Sheet1!O31&lt;&gt;"",Sheet1!O31,"Not classified"),"")</f>
        <v>H351</v>
      </c>
      <c r="D31" s="25" t="str">
        <f>CONCATENATE(Sheet1!T31,IF(OR(Sheet1!T31="No",Sheet1!T31=""),"",","&amp;Sheet1!U31))</f>
        <v>No</v>
      </c>
      <c r="E31" s="25" t="str">
        <f>(IF(OR(Sheet1!Z31&lt;&gt;"",Sheet1!AE31&lt;&gt;""), Sheet1!Z31&amp;" (BPR)"&amp;"; "&amp;Sheet1!AE31&amp;" (PPPR)",""))</f>
        <v>No (BPR); No (PPPR)</v>
      </c>
      <c r="F31" s="25" t="str">
        <f>CONCATENATE(Sheet1!W31,IF(OR(Sheet1!W31="No",Sheet1!W31=""),"",","&amp;Sheet1!X31))</f>
        <v>No</v>
      </c>
      <c r="G31" s="25" t="str">
        <f>CONCATENATE(Sheet1!AI31,IF(Sheet1!AJ31&lt;&gt;"",","&amp;Sheet1!AJ31,""))</f>
        <v>No</v>
      </c>
      <c r="H31" s="25" t="str">
        <f>CONCATENATE(Sheet1!AL31,Sheet1!AM31,Sheet1!AN31,Sheet1!AO31,Sheet1!AP31,Sheet1!AQ31,Sheet1!AR31)</f>
        <v>No</v>
      </c>
      <c r="I31" t="s">
        <v>182</v>
      </c>
      <c r="J31">
        <f>IFERROR(SEARCH(J$2,'summary sheet'!$I31),0)</f>
        <v>0</v>
      </c>
      <c r="K31">
        <f>IFERROR(SEARCH(K$2,'summary sheet'!$I31),0)</f>
        <v>0</v>
      </c>
      <c r="L31">
        <f>IFERROR(SEARCH(L$2,'summary sheet'!$I31),0)</f>
        <v>0</v>
      </c>
      <c r="M31">
        <f>IFERROR(SEARCH(M$2,'summary sheet'!$I31),0)</f>
        <v>1</v>
      </c>
      <c r="N31">
        <f>IFERROR(SEARCH(N$2,'summary sheet'!$I31),0)</f>
        <v>0</v>
      </c>
      <c r="O31">
        <f>IFERROR(SEARCH(O$2,'summary sheet'!$I31),0)</f>
        <v>0</v>
      </c>
      <c r="P31">
        <f>IFERROR(SEARCH(P$2,'summary sheet'!$I31),0)</f>
        <v>0</v>
      </c>
      <c r="Q31">
        <f>IFERROR(SEARCH(Q$2,'summary sheet'!$I31),0)</f>
        <v>0</v>
      </c>
      <c r="R31">
        <f>IFERROR(SEARCH(R$2,'summary sheet'!$I31),0)</f>
        <v>0</v>
      </c>
      <c r="S31">
        <f>IFERROR(SEARCH(S$2,'summary sheet'!$I31),0)</f>
        <v>0</v>
      </c>
      <c r="T31">
        <f>IFERROR(SEARCH(T$2,'summary sheet'!$I31),0)</f>
        <v>0</v>
      </c>
      <c r="U31" t="str">
        <f t="shared" si="0"/>
        <v>CMR classification</v>
      </c>
    </row>
    <row r="32" spans="1:21" ht="15.75" customHeight="1" x14ac:dyDescent="0.2">
      <c r="A32" s="25" t="str">
        <f>Sheet1!A32</f>
        <v>benzo[e]pyrene</v>
      </c>
      <c r="B32" s="25" t="str">
        <f>Sheet1!C32</f>
        <v>192-97-2</v>
      </c>
      <c r="C32" s="25" t="str">
        <f>IF(Sheet1!J32="Valid CAS",IF(Sheet1!O32&lt;&gt;"",Sheet1!O32,"Not classified"),"")</f>
        <v>H350,H400,H410</v>
      </c>
      <c r="D32" s="25" t="str">
        <f>CONCATENATE(Sheet1!T32,IF(OR(Sheet1!T32="No",Sheet1!T32=""),"",","&amp;Sheet1!U32))</f>
        <v>No</v>
      </c>
      <c r="E32" s="25" t="str">
        <f>(IF(OR(Sheet1!Z32&lt;&gt;"",Sheet1!AE32&lt;&gt;""), Sheet1!Z32&amp;" (BPR)"&amp;"; "&amp;Sheet1!AE32&amp;" (PPPR)",""))</f>
        <v>No (BPR); No (PPPR)</v>
      </c>
      <c r="F32" s="25" t="str">
        <f>CONCATENATE(Sheet1!W32,IF(OR(Sheet1!W32="No",Sheet1!W32=""),"",","&amp;Sheet1!X32))</f>
        <v>No</v>
      </c>
      <c r="G32" s="25" t="str">
        <f>CONCATENATE(Sheet1!AI32,IF(Sheet1!AJ32&lt;&gt;"",","&amp;Sheet1!AJ32,""))</f>
        <v>No</v>
      </c>
      <c r="H32" s="25" t="str">
        <f>CONCATENATE(Sheet1!AL32,Sheet1!AM32,Sheet1!AN32,Sheet1!AO32,Sheet1!AP32,Sheet1!AQ32,Sheet1!AR32)</f>
        <v>No</v>
      </c>
      <c r="I32" t="s">
        <v>195</v>
      </c>
      <c r="J32">
        <f>IFERROR(SEARCH(J$2,'summary sheet'!$I32),0)</f>
        <v>0</v>
      </c>
      <c r="K32">
        <f>IFERROR(SEARCH(K$2,'summary sheet'!$I32),0)</f>
        <v>0</v>
      </c>
      <c r="L32">
        <f>IFERROR(SEARCH(L$2,'summary sheet'!$I32),0)</f>
        <v>1</v>
      </c>
      <c r="M32">
        <f>IFERROR(SEARCH(M$2,'summary sheet'!$I32),0)</f>
        <v>0</v>
      </c>
      <c r="N32">
        <f>IFERROR(SEARCH(N$2,'summary sheet'!$I32),0)</f>
        <v>0</v>
      </c>
      <c r="O32">
        <f>IFERROR(SEARCH(O$2,'summary sheet'!$I32),0)</f>
        <v>0</v>
      </c>
      <c r="P32">
        <f>IFERROR(SEARCH(P$2,'summary sheet'!$I32),0)</f>
        <v>0</v>
      </c>
      <c r="Q32">
        <f>IFERROR(SEARCH(Q$2,'summary sheet'!$I32),0)</f>
        <v>0</v>
      </c>
      <c r="R32">
        <f>IFERROR(SEARCH(R$2,'summary sheet'!$I32),0)</f>
        <v>0</v>
      </c>
      <c r="S32">
        <f>IFERROR(SEARCH(S$2,'summary sheet'!$I32),0)</f>
        <v>0</v>
      </c>
      <c r="T32">
        <f>IFERROR(SEARCH(T$2,'summary sheet'!$I32),0)</f>
        <v>0</v>
      </c>
      <c r="U32" t="str">
        <f t="shared" si="0"/>
        <v>CMR classification</v>
      </c>
    </row>
    <row r="33" spans="1:21" ht="15.75" customHeight="1" x14ac:dyDescent="0.2">
      <c r="A33" s="25" t="str">
        <f>Sheet1!A33</f>
        <v>Fluoranthene</v>
      </c>
      <c r="B33" s="25" t="str">
        <f>Sheet1!C33</f>
        <v>206-44-0</v>
      </c>
      <c r="C33" s="25" t="str">
        <f>IF(Sheet1!J33="Valid CAS",IF(Sheet1!O33&lt;&gt;"",Sheet1!O33,"Not classified"),"")</f>
        <v>H302,H400,H410</v>
      </c>
      <c r="D33" s="25" t="str">
        <f>CONCATENATE(Sheet1!T33,IF(OR(Sheet1!T33="No",Sheet1!T33=""),"",","&amp;Sheet1!U33))</f>
        <v>No</v>
      </c>
      <c r="E33" s="25" t="str">
        <f>(IF(OR(Sheet1!Z33&lt;&gt;"",Sheet1!AE33&lt;&gt;""), Sheet1!Z33&amp;" (BPR)"&amp;"; "&amp;Sheet1!AE33&amp;" (PPPR)",""))</f>
        <v>No (BPR); No (PPPR)</v>
      </c>
      <c r="F33" s="25" t="str">
        <f>CONCATENATE(Sheet1!W33,IF(OR(Sheet1!W33="No",Sheet1!W33=""),"",","&amp;Sheet1!X33))</f>
        <v>Yes,PBT (Article 57d),vPvB (Article 57e)</v>
      </c>
      <c r="G33" s="25" t="str">
        <f>CONCATENATE(Sheet1!AI33,IF(Sheet1!AJ33&lt;&gt;"",","&amp;Sheet1!AJ33,""))</f>
        <v>No</v>
      </c>
      <c r="H33" s="25" t="str">
        <f>CONCATENATE(Sheet1!AL33,Sheet1!AM33,Sheet1!AN33,Sheet1!AO33,Sheet1!AP33,Sheet1!AQ33,Sheet1!AR33)</f>
        <v>No</v>
      </c>
      <c r="I33" t="s">
        <v>202</v>
      </c>
      <c r="J33">
        <f>IFERROR(SEARCH(J$2,'summary sheet'!$I33),0)</f>
        <v>0</v>
      </c>
      <c r="K33">
        <f>IFERROR(SEARCH(K$2,'summary sheet'!$I33),0)</f>
        <v>0</v>
      </c>
      <c r="L33">
        <f>IFERROR(SEARCH(L$2,'summary sheet'!$I33),0)</f>
        <v>0</v>
      </c>
      <c r="M33">
        <f>IFERROR(SEARCH(M$2,'summary sheet'!$I33),0)</f>
        <v>0</v>
      </c>
      <c r="N33">
        <f>IFERROR(SEARCH(N$2,'summary sheet'!$I33),0)</f>
        <v>0</v>
      </c>
      <c r="O33">
        <f>IFERROR(SEARCH(O$2,'summary sheet'!$I33),0)</f>
        <v>0</v>
      </c>
      <c r="P33">
        <f>IFERROR(SEARCH(P$2,'summary sheet'!$I33),0)</f>
        <v>0</v>
      </c>
      <c r="Q33">
        <f>IFERROR(SEARCH(Q$2,'summary sheet'!$I33),0)</f>
        <v>0</v>
      </c>
      <c r="R33">
        <f>IFERROR(SEARCH(R$2,'summary sheet'!$I33),0)</f>
        <v>0</v>
      </c>
      <c r="S33">
        <f>IFERROR(SEARCH(S$2,'summary sheet'!$I33),0)</f>
        <v>0</v>
      </c>
      <c r="T33">
        <f>IFERROR(SEARCH(T$2,'summary sheet'!$I33),0)</f>
        <v>0</v>
      </c>
      <c r="U33" t="str">
        <f t="shared" si="0"/>
        <v>no CMR classification</v>
      </c>
    </row>
    <row r="34" spans="1:21" ht="15.75" customHeight="1" x14ac:dyDescent="0.2">
      <c r="A34" s="25" t="str">
        <f>Sheet1!A34</f>
        <v>Triphenylene</v>
      </c>
      <c r="B34" s="25" t="str">
        <f>Sheet1!C34</f>
        <v>217-59-4</v>
      </c>
      <c r="C34" s="25" t="str">
        <f>IF(Sheet1!J34="Valid CAS",IF(Sheet1!O34&lt;&gt;"",Sheet1!O34,"Not classified"),"")</f>
        <v>H318,H400,H410</v>
      </c>
      <c r="D34" s="25" t="str">
        <f>CONCATENATE(Sheet1!T34,IF(OR(Sheet1!T34="No",Sheet1!T34=""),"",","&amp;Sheet1!U34))</f>
        <v>No</v>
      </c>
      <c r="E34" s="25" t="str">
        <f>(IF(OR(Sheet1!Z34&lt;&gt;"",Sheet1!AE34&lt;&gt;""), Sheet1!Z34&amp;" (BPR)"&amp;"; "&amp;Sheet1!AE34&amp;" (PPPR)",""))</f>
        <v>No (BPR); No (PPPR)</v>
      </c>
      <c r="F34" s="25" t="str">
        <f>CONCATENATE(Sheet1!W34,IF(OR(Sheet1!W34="No",Sheet1!W34=""),"",","&amp;Sheet1!X34))</f>
        <v>No</v>
      </c>
      <c r="G34" s="25" t="str">
        <f>CONCATENATE(Sheet1!AI34,IF(Sheet1!AJ34&lt;&gt;"",","&amp;Sheet1!AJ34,""))</f>
        <v>No</v>
      </c>
      <c r="H34" s="25" t="str">
        <f>CONCATENATE(Sheet1!AL34,Sheet1!AM34,Sheet1!AN34,Sheet1!AO34,Sheet1!AP34,Sheet1!AQ34,Sheet1!AR34)</f>
        <v>No</v>
      </c>
      <c r="I34" t="s">
        <v>208</v>
      </c>
      <c r="J34">
        <f>IFERROR(SEARCH(J$2,'summary sheet'!$I34),0)</f>
        <v>0</v>
      </c>
      <c r="K34">
        <f>IFERROR(SEARCH(K$2,'summary sheet'!$I34),0)</f>
        <v>0</v>
      </c>
      <c r="L34">
        <f>IFERROR(SEARCH(L$2,'summary sheet'!$I34),0)</f>
        <v>0</v>
      </c>
      <c r="M34">
        <f>IFERROR(SEARCH(M$2,'summary sheet'!$I34),0)</f>
        <v>0</v>
      </c>
      <c r="N34">
        <f>IFERROR(SEARCH(N$2,'summary sheet'!$I34),0)</f>
        <v>0</v>
      </c>
      <c r="O34">
        <f>IFERROR(SEARCH(O$2,'summary sheet'!$I34),0)</f>
        <v>0</v>
      </c>
      <c r="P34">
        <f>IFERROR(SEARCH(P$2,'summary sheet'!$I34),0)</f>
        <v>0</v>
      </c>
      <c r="Q34">
        <f>IFERROR(SEARCH(Q$2,'summary sheet'!$I34),0)</f>
        <v>0</v>
      </c>
      <c r="R34">
        <f>IFERROR(SEARCH(R$2,'summary sheet'!$I34),0)</f>
        <v>0</v>
      </c>
      <c r="S34">
        <f>IFERROR(SEARCH(S$2,'summary sheet'!$I34),0)</f>
        <v>0</v>
      </c>
      <c r="T34">
        <f>IFERROR(SEARCH(T$2,'summary sheet'!$I34),0)</f>
        <v>0</v>
      </c>
      <c r="U34" t="str">
        <f t="shared" si="0"/>
        <v>no CMR classification</v>
      </c>
    </row>
    <row r="35" spans="1:21" ht="15.75" customHeight="1" x14ac:dyDescent="0.2">
      <c r="A35" s="25" t="str">
        <f>Sheet1!A35</f>
        <v>benz[e]acephenanthrylene</v>
      </c>
      <c r="B35" s="25" t="str">
        <f>Sheet1!C35</f>
        <v>205-99-2</v>
      </c>
      <c r="C35" s="25" t="str">
        <f>IF(Sheet1!J35="Valid CAS",IF(Sheet1!O35&lt;&gt;"",Sheet1!O35,"Not classified"),"")</f>
        <v>H350,H400,H410</v>
      </c>
      <c r="D35" s="25" t="str">
        <f>CONCATENATE(Sheet1!T35,IF(OR(Sheet1!T35="No",Sheet1!T35=""),"",","&amp;Sheet1!U35))</f>
        <v>No</v>
      </c>
      <c r="E35" s="25" t="str">
        <f>(IF(OR(Sheet1!Z35&lt;&gt;"",Sheet1!AE35&lt;&gt;""), Sheet1!Z35&amp;" (BPR)"&amp;"; "&amp;Sheet1!AE35&amp;" (PPPR)",""))</f>
        <v>No (BPR); No (PPPR)</v>
      </c>
      <c r="F35" s="25" t="str">
        <f>CONCATENATE(Sheet1!W35,IF(OR(Sheet1!W35="No",Sheet1!W35=""),"",","&amp;Sheet1!X35))</f>
        <v>No</v>
      </c>
      <c r="G35" s="25" t="str">
        <f>CONCATENATE(Sheet1!AI35,IF(Sheet1!AJ35&lt;&gt;"",","&amp;Sheet1!AJ35,""))</f>
        <v>No</v>
      </c>
      <c r="H35" s="25" t="str">
        <f>CONCATENATE(Sheet1!AL35,Sheet1!AM35,Sheet1!AN35,Sheet1!AO35,Sheet1!AP35,Sheet1!AQ35,Sheet1!AR35)</f>
        <v>No</v>
      </c>
      <c r="I35" t="s">
        <v>195</v>
      </c>
      <c r="J35">
        <f>IFERROR(SEARCH(J$2,'summary sheet'!$I35),0)</f>
        <v>0</v>
      </c>
      <c r="K35">
        <f>IFERROR(SEARCH(K$2,'summary sheet'!$I35),0)</f>
        <v>0</v>
      </c>
      <c r="L35">
        <f>IFERROR(SEARCH(L$2,'summary sheet'!$I35),0)</f>
        <v>1</v>
      </c>
      <c r="M35">
        <f>IFERROR(SEARCH(M$2,'summary sheet'!$I35),0)</f>
        <v>0</v>
      </c>
      <c r="N35">
        <f>IFERROR(SEARCH(N$2,'summary sheet'!$I35),0)</f>
        <v>0</v>
      </c>
      <c r="O35">
        <f>IFERROR(SEARCH(O$2,'summary sheet'!$I35),0)</f>
        <v>0</v>
      </c>
      <c r="P35">
        <f>IFERROR(SEARCH(P$2,'summary sheet'!$I35),0)</f>
        <v>0</v>
      </c>
      <c r="Q35">
        <f>IFERROR(SEARCH(Q$2,'summary sheet'!$I35),0)</f>
        <v>0</v>
      </c>
      <c r="R35">
        <f>IFERROR(SEARCH(R$2,'summary sheet'!$I35),0)</f>
        <v>0</v>
      </c>
      <c r="S35">
        <f>IFERROR(SEARCH(S$2,'summary sheet'!$I35),0)</f>
        <v>0</v>
      </c>
      <c r="T35">
        <f>IFERROR(SEARCH(T$2,'summary sheet'!$I35),0)</f>
        <v>0</v>
      </c>
      <c r="U35" t="str">
        <f t="shared" si="0"/>
        <v>CMR classification</v>
      </c>
    </row>
    <row r="36" spans="1:21" ht="15.75" customHeight="1" x14ac:dyDescent="0.2">
      <c r="A36" s="25" t="str">
        <f>Sheet1!A36</f>
        <v>Naphtho[1,2,3,4-def]chrysene</v>
      </c>
      <c r="B36" s="32" t="str">
        <f>Sheet1!C36</f>
        <v>192-65-4</v>
      </c>
      <c r="C36" s="25" t="str">
        <f>IF(Sheet1!J36="Valid CAS",IF(Sheet1!O36&lt;&gt;"",Sheet1!O36,"Not classified"),"")</f>
        <v>H318,H351</v>
      </c>
      <c r="D36" s="25" t="str">
        <f>CONCATENATE(Sheet1!T36,IF(OR(Sheet1!T36="No",Sheet1!T36=""),"",","&amp;Sheet1!U36))</f>
        <v>No</v>
      </c>
      <c r="E36" s="25" t="str">
        <f>(IF(OR(Sheet1!Z36&lt;&gt;"",Sheet1!AE36&lt;&gt;""), Sheet1!Z36&amp;" (BPR)"&amp;"; "&amp;Sheet1!AE36&amp;" (PPPR)",""))</f>
        <v>No (BPR); No (PPPR)</v>
      </c>
      <c r="F36" s="25" t="str">
        <f>CONCATENATE(Sheet1!W36,IF(OR(Sheet1!W36="No",Sheet1!W36=""),"",","&amp;Sheet1!X36))</f>
        <v>No</v>
      </c>
      <c r="G36" s="25" t="str">
        <f>CONCATENATE(Sheet1!AI36,IF(Sheet1!AJ36&lt;&gt;"",","&amp;Sheet1!AJ36,""))</f>
        <v>No</v>
      </c>
      <c r="H36" s="25" t="str">
        <f>CONCATENATE(Sheet1!AL36,Sheet1!AM36,Sheet1!AN36,Sheet1!AO36,Sheet1!AP36,Sheet1!AQ36,Sheet1!AR36)</f>
        <v>No</v>
      </c>
      <c r="I36" t="s">
        <v>217</v>
      </c>
      <c r="J36">
        <f>IFERROR(SEARCH(J$2,'summary sheet'!$I36),0)</f>
        <v>0</v>
      </c>
      <c r="K36">
        <f>IFERROR(SEARCH(K$2,'summary sheet'!$I36),0)</f>
        <v>0</v>
      </c>
      <c r="L36">
        <f>IFERROR(SEARCH(L$2,'summary sheet'!$I36),0)</f>
        <v>0</v>
      </c>
      <c r="M36">
        <f>IFERROR(SEARCH(M$2,'summary sheet'!$I36),0)</f>
        <v>6</v>
      </c>
      <c r="N36">
        <f>IFERROR(SEARCH(N$2,'summary sheet'!$I36),0)</f>
        <v>0</v>
      </c>
      <c r="O36">
        <f>IFERROR(SEARCH(O$2,'summary sheet'!$I36),0)</f>
        <v>0</v>
      </c>
      <c r="P36">
        <f>IFERROR(SEARCH(P$2,'summary sheet'!$I36),0)</f>
        <v>0</v>
      </c>
      <c r="Q36">
        <f>IFERROR(SEARCH(Q$2,'summary sheet'!$I36),0)</f>
        <v>0</v>
      </c>
      <c r="R36">
        <f>IFERROR(SEARCH(R$2,'summary sheet'!$I36),0)</f>
        <v>0</v>
      </c>
      <c r="S36">
        <f>IFERROR(SEARCH(S$2,'summary sheet'!$I36),0)</f>
        <v>0</v>
      </c>
      <c r="T36">
        <f>IFERROR(SEARCH(T$2,'summary sheet'!$I36),0)</f>
        <v>0</v>
      </c>
      <c r="U36" t="str">
        <f t="shared" si="0"/>
        <v>CMR classification</v>
      </c>
    </row>
    <row r="37" spans="1:21" ht="15.75" customHeight="1" x14ac:dyDescent="0.2">
      <c r="A37" s="25" t="str">
        <f>Sheet1!A37</f>
        <v>Dibenzo[b,def]chrysene</v>
      </c>
      <c r="B37" s="32" t="str">
        <f>Sheet1!C37</f>
        <v>189-64-0</v>
      </c>
      <c r="C37" s="25" t="str">
        <f>IF(Sheet1!J37="Valid CAS",IF(Sheet1!O37&lt;&gt;"",Sheet1!O37,"Not classified"),"")</f>
        <v>H341,H350</v>
      </c>
      <c r="D37" s="25" t="str">
        <f>CONCATENATE(Sheet1!T37,IF(OR(Sheet1!T37="No",Sheet1!T37=""),"",","&amp;Sheet1!U37))</f>
        <v>No</v>
      </c>
      <c r="E37" s="25" t="str">
        <f>(IF(OR(Sheet1!Z37&lt;&gt;"",Sheet1!AE37&lt;&gt;""), Sheet1!Z37&amp;" (BPR)"&amp;"; "&amp;Sheet1!AE37&amp;" (PPPR)",""))</f>
        <v>No (BPR); No (PPPR)</v>
      </c>
      <c r="F37" s="25" t="str">
        <f>CONCATENATE(Sheet1!W37,IF(OR(Sheet1!W37="No",Sheet1!W37=""),"",","&amp;Sheet1!X37))</f>
        <v>No</v>
      </c>
      <c r="G37" s="25" t="str">
        <f>CONCATENATE(Sheet1!AI37,IF(Sheet1!AJ37&lt;&gt;"",","&amp;Sheet1!AJ37,""))</f>
        <v>No</v>
      </c>
      <c r="H37" s="25" t="str">
        <f>CONCATENATE(Sheet1!AL37,Sheet1!AM37,Sheet1!AN37,Sheet1!AO37,Sheet1!AP37,Sheet1!AQ37,Sheet1!AR37)</f>
        <v>No</v>
      </c>
      <c r="I37" t="s">
        <v>222</v>
      </c>
      <c r="J37">
        <f>IFERROR(SEARCH(J$2,'summary sheet'!$I37),0)</f>
        <v>0</v>
      </c>
      <c r="K37">
        <f>IFERROR(SEARCH(K$2,'summary sheet'!$I37),0)</f>
        <v>1</v>
      </c>
      <c r="L37">
        <f>IFERROR(SEARCH(L$2,'summary sheet'!$I37),0)</f>
        <v>6</v>
      </c>
      <c r="M37">
        <f>IFERROR(SEARCH(M$2,'summary sheet'!$I37),0)</f>
        <v>0</v>
      </c>
      <c r="N37">
        <f>IFERROR(SEARCH(N$2,'summary sheet'!$I37),0)</f>
        <v>0</v>
      </c>
      <c r="O37">
        <f>IFERROR(SEARCH(O$2,'summary sheet'!$I37),0)</f>
        <v>0</v>
      </c>
      <c r="P37">
        <f>IFERROR(SEARCH(P$2,'summary sheet'!$I37),0)</f>
        <v>0</v>
      </c>
      <c r="Q37">
        <f>IFERROR(SEARCH(Q$2,'summary sheet'!$I37),0)</f>
        <v>0</v>
      </c>
      <c r="R37">
        <f>IFERROR(SEARCH(R$2,'summary sheet'!$I37),0)</f>
        <v>0</v>
      </c>
      <c r="S37">
        <f>IFERROR(SEARCH(S$2,'summary sheet'!$I37),0)</f>
        <v>0</v>
      </c>
      <c r="T37">
        <f>IFERROR(SEARCH(T$2,'summary sheet'!$I37),0)</f>
        <v>0</v>
      </c>
      <c r="U37" t="str">
        <f t="shared" si="0"/>
        <v>CMR classification</v>
      </c>
    </row>
    <row r="38" spans="1:21" ht="15.75" customHeight="1" x14ac:dyDescent="0.2">
      <c r="A38" s="25" t="str">
        <f>Sheet1!A38</f>
        <v>Benzo(r,s,t)pentaphene</v>
      </c>
      <c r="B38" s="32" t="str">
        <f>Sheet1!C38</f>
        <v>189-55-9</v>
      </c>
      <c r="C38" s="25" t="str">
        <f>IF(Sheet1!J38="Valid CAS",IF(Sheet1!O38&lt;&gt;"",Sheet1!O38,"Not classified"),"")</f>
        <v>H351</v>
      </c>
      <c r="D38" s="25" t="str">
        <f>CONCATENATE(Sheet1!T38,IF(OR(Sheet1!T38="No",Sheet1!T38=""),"",","&amp;Sheet1!U38))</f>
        <v>No</v>
      </c>
      <c r="E38" s="25" t="str">
        <f>(IF(OR(Sheet1!Z38&lt;&gt;"",Sheet1!AE38&lt;&gt;""), Sheet1!Z38&amp;" (BPR)"&amp;"; "&amp;Sheet1!AE38&amp;" (PPPR)",""))</f>
        <v>No (BPR); No (PPPR)</v>
      </c>
      <c r="F38" s="25" t="str">
        <f>CONCATENATE(Sheet1!W38,IF(OR(Sheet1!W38="No",Sheet1!W38=""),"",","&amp;Sheet1!X38))</f>
        <v>No</v>
      </c>
      <c r="G38" s="25" t="str">
        <f>CONCATENATE(Sheet1!AI38,IF(Sheet1!AJ38&lt;&gt;"",","&amp;Sheet1!AJ38,""))</f>
        <v>No</v>
      </c>
      <c r="H38" s="25" t="str">
        <f>CONCATENATE(Sheet1!AL38,Sheet1!AM38,Sheet1!AN38,Sheet1!AO38,Sheet1!AP38,Sheet1!AQ38,Sheet1!AR38)</f>
        <v>No</v>
      </c>
      <c r="I38" t="s">
        <v>182</v>
      </c>
      <c r="J38">
        <f>IFERROR(SEARCH(J$2,'summary sheet'!$I38),0)</f>
        <v>0</v>
      </c>
      <c r="K38">
        <f>IFERROR(SEARCH(K$2,'summary sheet'!$I38),0)</f>
        <v>0</v>
      </c>
      <c r="L38">
        <f>IFERROR(SEARCH(L$2,'summary sheet'!$I38),0)</f>
        <v>0</v>
      </c>
      <c r="M38">
        <f>IFERROR(SEARCH(M$2,'summary sheet'!$I38),0)</f>
        <v>1</v>
      </c>
      <c r="N38">
        <f>IFERROR(SEARCH(N$2,'summary sheet'!$I38),0)</f>
        <v>0</v>
      </c>
      <c r="O38">
        <f>IFERROR(SEARCH(O$2,'summary sheet'!$I38),0)</f>
        <v>0</v>
      </c>
      <c r="P38">
        <f>IFERROR(SEARCH(P$2,'summary sheet'!$I38),0)</f>
        <v>0</v>
      </c>
      <c r="Q38">
        <f>IFERROR(SEARCH(Q$2,'summary sheet'!$I38),0)</f>
        <v>0</v>
      </c>
      <c r="R38">
        <f>IFERROR(SEARCH(R$2,'summary sheet'!$I38),0)</f>
        <v>0</v>
      </c>
      <c r="S38">
        <f>IFERROR(SEARCH(S$2,'summary sheet'!$I38),0)</f>
        <v>0</v>
      </c>
      <c r="T38">
        <f>IFERROR(SEARCH(T$2,'summary sheet'!$I38),0)</f>
        <v>0</v>
      </c>
      <c r="U38" t="str">
        <f t="shared" si="0"/>
        <v>CMR classification</v>
      </c>
    </row>
    <row r="39" spans="1:21" ht="15.75" customHeight="1" x14ac:dyDescent="0.2">
      <c r="A39" s="25" t="str">
        <f>Sheet1!A39</f>
        <v>Dibenzo[def,p]chrysene</v>
      </c>
      <c r="B39" s="32" t="str">
        <f>Sheet1!C39</f>
        <v>191-30-0</v>
      </c>
      <c r="C39" s="25" t="str">
        <f>IF(Sheet1!J39="Valid CAS",IF(Sheet1!O39&lt;&gt;"",Sheet1!O39,"Not classified"),"")</f>
        <v>H318,H350</v>
      </c>
      <c r="D39" s="25" t="str">
        <f>CONCATENATE(Sheet1!T39,IF(OR(Sheet1!T39="No",Sheet1!T39=""),"",","&amp;Sheet1!U39))</f>
        <v>No</v>
      </c>
      <c r="E39" s="25" t="str">
        <f>(IF(OR(Sheet1!Z39&lt;&gt;"",Sheet1!AE39&lt;&gt;""), Sheet1!Z39&amp;" (BPR)"&amp;"; "&amp;Sheet1!AE39&amp;" (PPPR)",""))</f>
        <v>No (BPR); No (PPPR)</v>
      </c>
      <c r="F39" s="25" t="str">
        <f>CONCATENATE(Sheet1!W39,IF(OR(Sheet1!W39="No",Sheet1!W39=""),"",","&amp;Sheet1!X39))</f>
        <v>No</v>
      </c>
      <c r="G39" s="25" t="str">
        <f>CONCATENATE(Sheet1!AI39,IF(Sheet1!AJ39&lt;&gt;"",","&amp;Sheet1!AJ39,""))</f>
        <v>No</v>
      </c>
      <c r="H39" s="25" t="str">
        <f>CONCATENATE(Sheet1!AL39,Sheet1!AM39,Sheet1!AN39,Sheet1!AO39,Sheet1!AP39,Sheet1!AQ39,Sheet1!AR39)</f>
        <v>No</v>
      </c>
      <c r="I39" t="s">
        <v>230</v>
      </c>
      <c r="J39">
        <f>IFERROR(SEARCH(J$2,'summary sheet'!$I39),0)</f>
        <v>0</v>
      </c>
      <c r="K39">
        <f>IFERROR(SEARCH(K$2,'summary sheet'!$I39),0)</f>
        <v>0</v>
      </c>
      <c r="L39">
        <f>IFERROR(SEARCH(L$2,'summary sheet'!$I39),0)</f>
        <v>6</v>
      </c>
      <c r="M39">
        <f>IFERROR(SEARCH(M$2,'summary sheet'!$I39),0)</f>
        <v>0</v>
      </c>
      <c r="N39">
        <f>IFERROR(SEARCH(N$2,'summary sheet'!$I39),0)</f>
        <v>0</v>
      </c>
      <c r="O39">
        <f>IFERROR(SEARCH(O$2,'summary sheet'!$I39),0)</f>
        <v>0</v>
      </c>
      <c r="P39">
        <f>IFERROR(SEARCH(P$2,'summary sheet'!$I39),0)</f>
        <v>0</v>
      </c>
      <c r="Q39">
        <f>IFERROR(SEARCH(Q$2,'summary sheet'!$I39),0)</f>
        <v>0</v>
      </c>
      <c r="R39">
        <f>IFERROR(SEARCH(R$2,'summary sheet'!$I39),0)</f>
        <v>0</v>
      </c>
      <c r="S39">
        <f>IFERROR(SEARCH(S$2,'summary sheet'!$I39),0)</f>
        <v>0</v>
      </c>
      <c r="T39">
        <f>IFERROR(SEARCH(T$2,'summary sheet'!$I39),0)</f>
        <v>0</v>
      </c>
      <c r="U39" t="str">
        <f t="shared" si="0"/>
        <v>CMR classification</v>
      </c>
    </row>
    <row r="40" spans="1:21" ht="15.75" customHeight="1" x14ac:dyDescent="0.2">
      <c r="A40" s="25" t="str">
        <f>Sheet1!A40</f>
        <v>benzo[a]pyrenebenzo[def]chrysene</v>
      </c>
      <c r="B40" s="32" t="str">
        <f>Sheet1!C40</f>
        <v>50-32-8</v>
      </c>
      <c r="C40" s="25" t="str">
        <f>IF(Sheet1!J40="Valid CAS",IF(Sheet1!O40&lt;&gt;"",Sheet1!O40,"Not classified"),"")</f>
        <v>H360FD,H317,H340,H350,H400,H410,H360FD</v>
      </c>
      <c r="D40" s="25" t="str">
        <f>CONCATENATE(Sheet1!T40,IF(OR(Sheet1!T40="No",Sheet1!T40=""),"",","&amp;Sheet1!U40))</f>
        <v>No</v>
      </c>
      <c r="E40" s="25" t="str">
        <f>(IF(OR(Sheet1!Z40&lt;&gt;"",Sheet1!AE40&lt;&gt;""), Sheet1!Z40&amp;" (BPR)"&amp;"; "&amp;Sheet1!AE40&amp;" (PPPR)",""))</f>
        <v>No (BPR); No (PPPR)</v>
      </c>
      <c r="F40" s="25" t="str">
        <f>CONCATENATE(Sheet1!W40,IF(OR(Sheet1!W40="No",Sheet1!W40=""),"",","&amp;Sheet1!X40))</f>
        <v>Yes,Carcinogenic (Article 57a),Mutagenic (Article 57b),Toxic for reproduction (Article 57c),PBT (Article 57d),vPvB (Article 57e)</v>
      </c>
      <c r="G40" s="25" t="str">
        <f>CONCATENATE(Sheet1!AI40,IF(Sheet1!AJ40&lt;&gt;"",","&amp;Sheet1!AJ40,""))</f>
        <v>No</v>
      </c>
      <c r="H40" s="25" t="str">
        <f>CONCATENATE(Sheet1!AL40,Sheet1!AM40,Sheet1!AN40,Sheet1!AO40,Sheet1!AP40,Sheet1!AQ40,Sheet1!AR40)</f>
        <v>No</v>
      </c>
      <c r="I40" t="s">
        <v>235</v>
      </c>
      <c r="J40">
        <f>IFERROR(SEARCH(J$2,'summary sheet'!$I40),0)</f>
        <v>13</v>
      </c>
      <c r="K40">
        <f>IFERROR(SEARCH(K$2,'summary sheet'!$I40),0)</f>
        <v>0</v>
      </c>
      <c r="L40">
        <f>IFERROR(SEARCH(L$2,'summary sheet'!$I40),0)</f>
        <v>18</v>
      </c>
      <c r="M40">
        <f>IFERROR(SEARCH(M$2,'summary sheet'!$I40),0)</f>
        <v>0</v>
      </c>
      <c r="N40">
        <f>IFERROR(SEARCH(N$2,'summary sheet'!$I40),0)</f>
        <v>1</v>
      </c>
      <c r="O40">
        <f>IFERROR(SEARCH(O$2,'summary sheet'!$I40),0)</f>
        <v>0</v>
      </c>
      <c r="P40">
        <f>IFERROR(SEARCH(P$2,'summary sheet'!$I40),0)</f>
        <v>0</v>
      </c>
      <c r="Q40">
        <f>IFERROR(SEARCH(Q$2,'summary sheet'!$I40),0)</f>
        <v>0</v>
      </c>
      <c r="R40">
        <f>IFERROR(SEARCH(R$2,'summary sheet'!$I40),0)</f>
        <v>0</v>
      </c>
      <c r="S40">
        <f>IFERROR(SEARCH(S$2,'summary sheet'!$I40),0)</f>
        <v>1</v>
      </c>
      <c r="T40">
        <f>IFERROR(SEARCH(T$2,'summary sheet'!$I40),0)</f>
        <v>0</v>
      </c>
      <c r="U40" t="str">
        <f t="shared" si="0"/>
        <v>CMR classification</v>
      </c>
    </row>
    <row r="41" spans="1:21" ht="15.75" customHeight="1" x14ac:dyDescent="0.2">
      <c r="A41" s="25" t="str">
        <f>Sheet1!A41</f>
        <v>benzo[j]fluoranthene</v>
      </c>
      <c r="B41" s="32" t="str">
        <f>Sheet1!C41</f>
        <v>205-82-3</v>
      </c>
      <c r="C41" s="25" t="str">
        <f>IF(Sheet1!J41="Valid CAS",IF(Sheet1!O41&lt;&gt;"",Sheet1!O41,"Not classified"),"")</f>
        <v>H350,H400,H410</v>
      </c>
      <c r="D41" s="25" t="str">
        <f>CONCATENATE(Sheet1!T41,IF(OR(Sheet1!T41="No",Sheet1!T41=""),"",","&amp;Sheet1!U41))</f>
        <v>No</v>
      </c>
      <c r="E41" s="25" t="str">
        <f>(IF(OR(Sheet1!Z41&lt;&gt;"",Sheet1!AE41&lt;&gt;""), Sheet1!Z41&amp;" (BPR)"&amp;"; "&amp;Sheet1!AE41&amp;" (PPPR)",""))</f>
        <v>No (BPR); No (PPPR)</v>
      </c>
      <c r="F41" s="25" t="str">
        <f>CONCATENATE(Sheet1!W41,IF(OR(Sheet1!W41="No",Sheet1!W41=""),"",","&amp;Sheet1!X41))</f>
        <v>No</v>
      </c>
      <c r="G41" s="25" t="str">
        <f>CONCATENATE(Sheet1!AI41,IF(Sheet1!AJ41&lt;&gt;"",","&amp;Sheet1!AJ41,""))</f>
        <v>No</v>
      </c>
      <c r="H41" s="25" t="str">
        <f>CONCATENATE(Sheet1!AL41,Sheet1!AM41,Sheet1!AN41,Sheet1!AO41,Sheet1!AP41,Sheet1!AQ41,Sheet1!AR41)</f>
        <v>No</v>
      </c>
      <c r="I41" t="s">
        <v>195</v>
      </c>
      <c r="J41">
        <f>IFERROR(SEARCH(J$2,'summary sheet'!$I41),0)</f>
        <v>0</v>
      </c>
      <c r="K41">
        <f>IFERROR(SEARCH(K$2,'summary sheet'!$I41),0)</f>
        <v>0</v>
      </c>
      <c r="L41">
        <f>IFERROR(SEARCH(L$2,'summary sheet'!$I41),0)</f>
        <v>1</v>
      </c>
      <c r="M41">
        <f>IFERROR(SEARCH(M$2,'summary sheet'!$I41),0)</f>
        <v>0</v>
      </c>
      <c r="N41">
        <f>IFERROR(SEARCH(N$2,'summary sheet'!$I41),0)</f>
        <v>0</v>
      </c>
      <c r="O41">
        <f>IFERROR(SEARCH(O$2,'summary sheet'!$I41),0)</f>
        <v>0</v>
      </c>
      <c r="P41">
        <f>IFERROR(SEARCH(P$2,'summary sheet'!$I41),0)</f>
        <v>0</v>
      </c>
      <c r="Q41">
        <f>IFERROR(SEARCH(Q$2,'summary sheet'!$I41),0)</f>
        <v>0</v>
      </c>
      <c r="R41">
        <f>IFERROR(SEARCH(R$2,'summary sheet'!$I41),0)</f>
        <v>0</v>
      </c>
      <c r="S41">
        <f>IFERROR(SEARCH(S$2,'summary sheet'!$I41),0)</f>
        <v>0</v>
      </c>
      <c r="T41">
        <f>IFERROR(SEARCH(T$2,'summary sheet'!$I41),0)</f>
        <v>0</v>
      </c>
      <c r="U41" t="str">
        <f t="shared" si="0"/>
        <v>CMR classification</v>
      </c>
    </row>
    <row r="42" spans="1:21" ht="15.75" customHeight="1" x14ac:dyDescent="0.2">
      <c r="A42" s="25" t="str">
        <f>Sheet1!A42</f>
        <v>chrysene</v>
      </c>
      <c r="B42" s="32" t="str">
        <f>Sheet1!C42</f>
        <v>218-01-9</v>
      </c>
      <c r="C42" s="25" t="str">
        <f>IF(Sheet1!J42="Valid CAS",IF(Sheet1!O42&lt;&gt;"",Sheet1!O42,"Not classified"),"")</f>
        <v>H341,H350,H400,H410</v>
      </c>
      <c r="D42" s="25" t="str">
        <f>CONCATENATE(Sheet1!T42,IF(OR(Sheet1!T42="No",Sheet1!T42=""),"",","&amp;Sheet1!U42))</f>
        <v>No</v>
      </c>
      <c r="E42" s="25" t="str">
        <f>(IF(OR(Sheet1!Z42&lt;&gt;"",Sheet1!AE42&lt;&gt;""), Sheet1!Z42&amp;" (BPR)"&amp;"; "&amp;Sheet1!AE42&amp;" (PPPR)",""))</f>
        <v>No (BPR); No (PPPR)</v>
      </c>
      <c r="F42" s="25" t="str">
        <f>CONCATENATE(Sheet1!W42,IF(OR(Sheet1!W42="No",Sheet1!W42=""),"",","&amp;Sheet1!X42))</f>
        <v>Yes,Carcinogenic (Article 57a),PBT (Article 57d),vPvB (Article 57e)</v>
      </c>
      <c r="G42" s="25" t="str">
        <f>CONCATENATE(Sheet1!AI42,IF(Sheet1!AJ42&lt;&gt;"",","&amp;Sheet1!AJ42,""))</f>
        <v>No</v>
      </c>
      <c r="H42" s="25" t="str">
        <f>CONCATENATE(Sheet1!AL42,Sheet1!AM42,Sheet1!AN42,Sheet1!AO42,Sheet1!AP42,Sheet1!AQ42,Sheet1!AR42)</f>
        <v>No</v>
      </c>
      <c r="I42" t="s">
        <v>246</v>
      </c>
      <c r="J42">
        <f>IFERROR(SEARCH(J$2,'summary sheet'!$I42),0)</f>
        <v>0</v>
      </c>
      <c r="K42">
        <f>IFERROR(SEARCH(K$2,'summary sheet'!$I42),0)</f>
        <v>1</v>
      </c>
      <c r="L42">
        <f>IFERROR(SEARCH(L$2,'summary sheet'!$I42),0)</f>
        <v>6</v>
      </c>
      <c r="M42">
        <f>IFERROR(SEARCH(M$2,'summary sheet'!$I42),0)</f>
        <v>0</v>
      </c>
      <c r="N42">
        <f>IFERROR(SEARCH(N$2,'summary sheet'!$I42),0)</f>
        <v>0</v>
      </c>
      <c r="O42">
        <f>IFERROR(SEARCH(O$2,'summary sheet'!$I42),0)</f>
        <v>0</v>
      </c>
      <c r="P42">
        <f>IFERROR(SEARCH(P$2,'summary sheet'!$I42),0)</f>
        <v>0</v>
      </c>
      <c r="Q42">
        <f>IFERROR(SEARCH(Q$2,'summary sheet'!$I42),0)</f>
        <v>0</v>
      </c>
      <c r="R42">
        <f>IFERROR(SEARCH(R$2,'summary sheet'!$I42),0)</f>
        <v>0</v>
      </c>
      <c r="S42">
        <f>IFERROR(SEARCH(S$2,'summary sheet'!$I42),0)</f>
        <v>0</v>
      </c>
      <c r="T42">
        <f>IFERROR(SEARCH(T$2,'summary sheet'!$I42),0)</f>
        <v>0</v>
      </c>
      <c r="U42" t="str">
        <f t="shared" si="0"/>
        <v>CMR classification</v>
      </c>
    </row>
    <row r="43" spans="1:21" ht="15.75" customHeight="1" x14ac:dyDescent="0.2">
      <c r="A43" s="25" t="str">
        <f>Sheet1!A43</f>
        <v>Residues (petroleum), steam-crackedHeavy Fuel oil[A complex combination of hydrocarbons obtained as the residual fraction from the distillation of the products of a steam cracking process (including steam cracking to produce ethylene). It consists predominantly of unsaturated hydrocarbons having carbon numbers predominantly greater than C14 and boiling above approximately 260 °C (500 °F). This stream is likely to contain 5 wt. % or more of 4- to 6-membered condensed ring aromatic hydrocarbons.]</v>
      </c>
      <c r="B43" s="32" t="str">
        <f>Sheet1!C43</f>
        <v>64742-90-1</v>
      </c>
      <c r="C43" s="25" t="str">
        <f>IF(Sheet1!J43="Valid CAS",IF(Sheet1!O43&lt;&gt;"",Sheet1!O43,"Not classified"),"")</f>
        <v>H350</v>
      </c>
      <c r="D43" s="25" t="str">
        <f>CONCATENATE(Sheet1!T43,IF(OR(Sheet1!T43="No",Sheet1!T43=""),"",","&amp;Sheet1!U43))</f>
        <v>No</v>
      </c>
      <c r="E43" s="25" t="str">
        <f>(IF(OR(Sheet1!Z43&lt;&gt;"",Sheet1!AE43&lt;&gt;""), Sheet1!Z43&amp;" (BPR)"&amp;"; "&amp;Sheet1!AE43&amp;" (PPPR)",""))</f>
        <v>No (BPR); No (PPPR)</v>
      </c>
      <c r="F43" s="25" t="str">
        <f>CONCATENATE(Sheet1!W43,IF(OR(Sheet1!W43="No",Sheet1!W43=""),"",","&amp;Sheet1!X43))</f>
        <v>No</v>
      </c>
      <c r="G43" s="25" t="str">
        <f>CONCATENATE(Sheet1!AI43,IF(Sheet1!AJ43&lt;&gt;"",","&amp;Sheet1!AJ43,""))</f>
        <v>No</v>
      </c>
      <c r="H43" s="25" t="str">
        <f>CONCATENATE(Sheet1!AL43,Sheet1!AM43,Sheet1!AN43,Sheet1!AO43,Sheet1!AP43,Sheet1!AQ43,Sheet1!AR43)</f>
        <v>No</v>
      </c>
      <c r="I43" t="s">
        <v>254</v>
      </c>
      <c r="J43">
        <f>IFERROR(SEARCH(J$2,'summary sheet'!$I43),0)</f>
        <v>0</v>
      </c>
      <c r="K43">
        <f>IFERROR(SEARCH(K$2,'summary sheet'!$I43),0)</f>
        <v>0</v>
      </c>
      <c r="L43">
        <f>IFERROR(SEARCH(L$2,'summary sheet'!$I43),0)</f>
        <v>1</v>
      </c>
      <c r="M43">
        <f>IFERROR(SEARCH(M$2,'summary sheet'!$I43),0)</f>
        <v>0</v>
      </c>
      <c r="N43">
        <f>IFERROR(SEARCH(N$2,'summary sheet'!$I43),0)</f>
        <v>0</v>
      </c>
      <c r="O43">
        <f>IFERROR(SEARCH(O$2,'summary sheet'!$I43),0)</f>
        <v>0</v>
      </c>
      <c r="P43">
        <f>IFERROR(SEARCH(P$2,'summary sheet'!$I43),0)</f>
        <v>0</v>
      </c>
      <c r="Q43">
        <f>IFERROR(SEARCH(Q$2,'summary sheet'!$I43),0)</f>
        <v>0</v>
      </c>
      <c r="R43">
        <f>IFERROR(SEARCH(R$2,'summary sheet'!$I43),0)</f>
        <v>0</v>
      </c>
      <c r="S43">
        <f>IFERROR(SEARCH(S$2,'summary sheet'!$I43),0)</f>
        <v>0</v>
      </c>
      <c r="T43">
        <f>IFERROR(SEARCH(T$2,'summary sheet'!$I43),0)</f>
        <v>0</v>
      </c>
      <c r="U43" t="str">
        <f t="shared" si="0"/>
        <v>CMR classification</v>
      </c>
    </row>
    <row r="44" spans="1:21" ht="15.75" customHeight="1" x14ac:dyDescent="0.2">
      <c r="A44" s="25" t="str">
        <f>Sheet1!A44</f>
        <v>11-thiabenzo[a]fluorene</v>
      </c>
      <c r="B44" s="32" t="str">
        <f>Sheet1!C44</f>
        <v>239-35-0</v>
      </c>
      <c r="C44" s="25" t="str">
        <f>IF(Sheet1!J44="Valid CAS",IF(Sheet1!O44&lt;&gt;"",Sheet1!O44,"Not classified"),"")</f>
        <v>Not classified</v>
      </c>
      <c r="D44" s="25" t="str">
        <f>CONCATENATE(Sheet1!T44,IF(OR(Sheet1!T44="No",Sheet1!T44=""),"",","&amp;Sheet1!U44))</f>
        <v>No</v>
      </c>
      <c r="E44" s="25" t="str">
        <f>(IF(OR(Sheet1!Z44&lt;&gt;"",Sheet1!AE44&lt;&gt;""), Sheet1!Z44&amp;" (BPR)"&amp;"; "&amp;Sheet1!AE44&amp;" (PPPR)",""))</f>
        <v>No (BPR); No (PPPR)</v>
      </c>
      <c r="F44" s="25" t="str">
        <f>CONCATENATE(Sheet1!W44,IF(OR(Sheet1!W44="No",Sheet1!W44=""),"",","&amp;Sheet1!X44))</f>
        <v>No</v>
      </c>
      <c r="G44" s="25" t="str">
        <f>CONCATENATE(Sheet1!AI44,IF(Sheet1!AJ44&lt;&gt;"",","&amp;Sheet1!AJ44,""))</f>
        <v>No</v>
      </c>
      <c r="H44" s="25" t="str">
        <f>CONCATENATE(Sheet1!AL44,Sheet1!AM44,Sheet1!AN44,Sheet1!AO44,Sheet1!AP44,Sheet1!AQ44,Sheet1!AR44)</f>
        <v>No</v>
      </c>
      <c r="I44" t="s">
        <v>1084</v>
      </c>
      <c r="J44">
        <f>IFERROR(SEARCH(J$2,'summary sheet'!$I44),0)</f>
        <v>0</v>
      </c>
      <c r="K44">
        <f>IFERROR(SEARCH(K$2,'summary sheet'!$I44),0)</f>
        <v>0</v>
      </c>
      <c r="L44">
        <f>IFERROR(SEARCH(L$2,'summary sheet'!$I44),0)</f>
        <v>0</v>
      </c>
      <c r="M44">
        <f>IFERROR(SEARCH(M$2,'summary sheet'!$I44),0)</f>
        <v>0</v>
      </c>
      <c r="N44">
        <f>IFERROR(SEARCH(N$2,'summary sheet'!$I44),0)</f>
        <v>0</v>
      </c>
      <c r="O44">
        <f>IFERROR(SEARCH(O$2,'summary sheet'!$I44),0)</f>
        <v>0</v>
      </c>
      <c r="P44">
        <f>IFERROR(SEARCH(P$2,'summary sheet'!$I44),0)</f>
        <v>0</v>
      </c>
      <c r="Q44">
        <f>IFERROR(SEARCH(Q$2,'summary sheet'!$I44),0)</f>
        <v>0</v>
      </c>
      <c r="R44">
        <f>IFERROR(SEARCH(R$2,'summary sheet'!$I44),0)</f>
        <v>0</v>
      </c>
      <c r="S44">
        <f>IFERROR(SEARCH(S$2,'summary sheet'!$I44),0)</f>
        <v>0</v>
      </c>
      <c r="T44">
        <f>IFERROR(SEARCH(T$2,'summary sheet'!$I44),0)</f>
        <v>0</v>
      </c>
      <c r="U44" t="str">
        <f t="shared" si="0"/>
        <v>no CMR classification</v>
      </c>
    </row>
    <row r="45" spans="1:21" ht="15.75" customHeight="1" x14ac:dyDescent="0.2">
      <c r="A45" s="25" t="str">
        <f>Sheet1!A45</f>
        <v>dibenz[a,h]anthracene</v>
      </c>
      <c r="B45" s="32" t="str">
        <f>Sheet1!C45</f>
        <v>53-70-3</v>
      </c>
      <c r="C45" s="25" t="str">
        <f>IF(Sheet1!J45="Valid CAS",IF(Sheet1!O45&lt;&gt;"",Sheet1!O45,"Not classified"),"")</f>
        <v>H350,H400,H410</v>
      </c>
      <c r="D45" s="25" t="str">
        <f>CONCATENATE(Sheet1!T45,IF(OR(Sheet1!T45="No",Sheet1!T45=""),"",","&amp;Sheet1!U45))</f>
        <v>No</v>
      </c>
      <c r="E45" s="25" t="str">
        <f>(IF(OR(Sheet1!Z45&lt;&gt;"",Sheet1!AE45&lt;&gt;""), Sheet1!Z45&amp;" (BPR)"&amp;"; "&amp;Sheet1!AE45&amp;" (PPPR)",""))</f>
        <v>No (BPR); No (PPPR)</v>
      </c>
      <c r="F45" s="25" t="str">
        <f>CONCATENATE(Sheet1!W45,IF(OR(Sheet1!W45="No",Sheet1!W45=""),"",","&amp;Sheet1!X45))</f>
        <v>No</v>
      </c>
      <c r="G45" s="25" t="str">
        <f>CONCATENATE(Sheet1!AI45,IF(Sheet1!AJ45&lt;&gt;"",","&amp;Sheet1!AJ45,""))</f>
        <v>No</v>
      </c>
      <c r="H45" s="25" t="str">
        <f>CONCATENATE(Sheet1!AL45,Sheet1!AM45,Sheet1!AN45,Sheet1!AO45,Sheet1!AP45,Sheet1!AQ45,Sheet1!AR45)</f>
        <v>No</v>
      </c>
      <c r="I45" t="s">
        <v>195</v>
      </c>
      <c r="J45">
        <f>IFERROR(SEARCH(J$2,'summary sheet'!$I45),0)</f>
        <v>0</v>
      </c>
      <c r="K45">
        <f>IFERROR(SEARCH(K$2,'summary sheet'!$I45),0)</f>
        <v>0</v>
      </c>
      <c r="L45">
        <f>IFERROR(SEARCH(L$2,'summary sheet'!$I45),0)</f>
        <v>1</v>
      </c>
      <c r="M45">
        <f>IFERROR(SEARCH(M$2,'summary sheet'!$I45),0)</f>
        <v>0</v>
      </c>
      <c r="N45">
        <f>IFERROR(SEARCH(N$2,'summary sheet'!$I45),0)</f>
        <v>0</v>
      </c>
      <c r="O45">
        <f>IFERROR(SEARCH(O$2,'summary sheet'!$I45),0)</f>
        <v>0</v>
      </c>
      <c r="P45">
        <f>IFERROR(SEARCH(P$2,'summary sheet'!$I45),0)</f>
        <v>0</v>
      </c>
      <c r="Q45">
        <f>IFERROR(SEARCH(Q$2,'summary sheet'!$I45),0)</f>
        <v>0</v>
      </c>
      <c r="R45">
        <f>IFERROR(SEARCH(R$2,'summary sheet'!$I45),0)</f>
        <v>0</v>
      </c>
      <c r="S45">
        <f>IFERROR(SEARCH(S$2,'summary sheet'!$I45),0)</f>
        <v>0</v>
      </c>
      <c r="T45">
        <f>IFERROR(SEARCH(T$2,'summary sheet'!$I45),0)</f>
        <v>0</v>
      </c>
      <c r="U45" t="str">
        <f t="shared" si="0"/>
        <v>CMR classification</v>
      </c>
    </row>
    <row r="46" spans="1:21" ht="15.75" customHeight="1" x14ac:dyDescent="0.2">
      <c r="A46" s="25" t="str">
        <f>Sheet1!A46</f>
        <v>Benzo[c]phenanthrene</v>
      </c>
      <c r="B46" s="32" t="str">
        <f>Sheet1!C46</f>
        <v>195-19-7</v>
      </c>
      <c r="C46" s="25" t="str">
        <f>IF(Sheet1!J46="Valid CAS",IF(Sheet1!O46&lt;&gt;"",Sheet1!O46,"Not classified"),"")</f>
        <v>H302,H312,H315,H319,H332,H335</v>
      </c>
      <c r="D46" s="25" t="str">
        <f>CONCATENATE(Sheet1!T46,IF(OR(Sheet1!T46="No",Sheet1!T46=""),"",","&amp;Sheet1!U46))</f>
        <v>No</v>
      </c>
      <c r="E46" s="25" t="str">
        <f>(IF(OR(Sheet1!Z46&lt;&gt;"",Sheet1!AE46&lt;&gt;""), Sheet1!Z46&amp;" (BPR)"&amp;"; "&amp;Sheet1!AE46&amp;" (PPPR)",""))</f>
        <v>No (BPR); No (PPPR)</v>
      </c>
      <c r="F46" s="25" t="str">
        <f>CONCATENATE(Sheet1!W46,IF(OR(Sheet1!W46="No",Sheet1!W46=""),"",","&amp;Sheet1!X46))</f>
        <v>No</v>
      </c>
      <c r="G46" s="25" t="str">
        <f>CONCATENATE(Sheet1!AI46,IF(Sheet1!AJ46&lt;&gt;"",","&amp;Sheet1!AJ46,""))</f>
        <v>No</v>
      </c>
      <c r="H46" s="25" t="str">
        <f>CONCATENATE(Sheet1!AL46,Sheet1!AM46,Sheet1!AN46,Sheet1!AO46,Sheet1!AP46,Sheet1!AQ46,Sheet1!AR46)</f>
        <v>No</v>
      </c>
      <c r="I46" t="s">
        <v>266</v>
      </c>
      <c r="J46">
        <f>IFERROR(SEARCH(J$2,'summary sheet'!$I46),0)</f>
        <v>0</v>
      </c>
      <c r="K46">
        <f>IFERROR(SEARCH(K$2,'summary sheet'!$I46),0)</f>
        <v>0</v>
      </c>
      <c r="L46">
        <f>IFERROR(SEARCH(L$2,'summary sheet'!$I46),0)</f>
        <v>0</v>
      </c>
      <c r="M46">
        <f>IFERROR(SEARCH(M$2,'summary sheet'!$I46),0)</f>
        <v>0</v>
      </c>
      <c r="N46">
        <f>IFERROR(SEARCH(N$2,'summary sheet'!$I46),0)</f>
        <v>0</v>
      </c>
      <c r="O46">
        <f>IFERROR(SEARCH(O$2,'summary sheet'!$I46),0)</f>
        <v>0</v>
      </c>
      <c r="P46">
        <f>IFERROR(SEARCH(P$2,'summary sheet'!$I46),0)</f>
        <v>0</v>
      </c>
      <c r="Q46">
        <f>IFERROR(SEARCH(Q$2,'summary sheet'!$I46),0)</f>
        <v>0</v>
      </c>
      <c r="R46">
        <f>IFERROR(SEARCH(R$2,'summary sheet'!$I46),0)</f>
        <v>0</v>
      </c>
      <c r="S46">
        <f>IFERROR(SEARCH(S$2,'summary sheet'!$I46),0)</f>
        <v>0</v>
      </c>
      <c r="T46">
        <f>IFERROR(SEARCH(T$2,'summary sheet'!$I46),0)</f>
        <v>0</v>
      </c>
      <c r="U46" t="str">
        <f t="shared" si="0"/>
        <v>no CMR classification</v>
      </c>
    </row>
    <row r="47" spans="1:21" ht="15.75" customHeight="1" x14ac:dyDescent="0.2">
      <c r="A47" s="25" t="str">
        <f>Sheet1!A47</f>
        <v>Phenanthrene</v>
      </c>
      <c r="B47" s="32" t="str">
        <f>Sheet1!C47</f>
        <v>85-01-8</v>
      </c>
      <c r="C47" s="25" t="str">
        <f>IF(Sheet1!J47="Valid CAS",IF(Sheet1!O47&lt;&gt;"",Sheet1!O47,"Not classified"),"")</f>
        <v>H302</v>
      </c>
      <c r="D47" s="25" t="str">
        <f>CONCATENATE(Sheet1!T47,IF(OR(Sheet1!T47="No",Sheet1!T47=""),"",","&amp;Sheet1!U47))</f>
        <v>No</v>
      </c>
      <c r="E47" s="25" t="str">
        <f>(IF(OR(Sheet1!Z47&lt;&gt;"",Sheet1!AE47&lt;&gt;""), Sheet1!Z47&amp;" (BPR)"&amp;"; "&amp;Sheet1!AE47&amp;" (PPPR)",""))</f>
        <v>No (BPR); No (PPPR)</v>
      </c>
      <c r="F47" s="25" t="str">
        <f>CONCATENATE(Sheet1!W47,IF(OR(Sheet1!W47="No",Sheet1!W47=""),"",","&amp;Sheet1!X47))</f>
        <v>Yes,vPvB (Article 57e)</v>
      </c>
      <c r="G47" s="25" t="str">
        <f>CONCATENATE(Sheet1!AI47,IF(Sheet1!AJ47&lt;&gt;"",","&amp;Sheet1!AJ47,""))</f>
        <v>No</v>
      </c>
      <c r="H47" s="25" t="str">
        <f>CONCATENATE(Sheet1!AL47,Sheet1!AM47,Sheet1!AN47,Sheet1!AO47,Sheet1!AP47,Sheet1!AQ47,Sheet1!AR47)</f>
        <v>No</v>
      </c>
      <c r="I47" t="s">
        <v>271</v>
      </c>
      <c r="J47">
        <f>IFERROR(SEARCH(J$2,'summary sheet'!$I47),0)</f>
        <v>0</v>
      </c>
      <c r="K47">
        <f>IFERROR(SEARCH(K$2,'summary sheet'!$I47),0)</f>
        <v>0</v>
      </c>
      <c r="L47">
        <f>IFERROR(SEARCH(L$2,'summary sheet'!$I47),0)</f>
        <v>0</v>
      </c>
      <c r="M47">
        <f>IFERROR(SEARCH(M$2,'summary sheet'!$I47),0)</f>
        <v>0</v>
      </c>
      <c r="N47">
        <f>IFERROR(SEARCH(N$2,'summary sheet'!$I47),0)</f>
        <v>0</v>
      </c>
      <c r="O47">
        <f>IFERROR(SEARCH(O$2,'summary sheet'!$I47),0)</f>
        <v>0</v>
      </c>
      <c r="P47">
        <f>IFERROR(SEARCH(P$2,'summary sheet'!$I47),0)</f>
        <v>0</v>
      </c>
      <c r="Q47">
        <f>IFERROR(SEARCH(Q$2,'summary sheet'!$I47),0)</f>
        <v>0</v>
      </c>
      <c r="R47">
        <f>IFERROR(SEARCH(R$2,'summary sheet'!$I47),0)</f>
        <v>0</v>
      </c>
      <c r="S47">
        <f>IFERROR(SEARCH(S$2,'summary sheet'!$I47),0)</f>
        <v>0</v>
      </c>
      <c r="T47">
        <f>IFERROR(SEARCH(T$2,'summary sheet'!$I47),0)</f>
        <v>0</v>
      </c>
      <c r="U47" t="str">
        <f t="shared" si="0"/>
        <v>no CMR classification</v>
      </c>
    </row>
    <row r="48" spans="1:21" ht="15.75" customHeight="1" x14ac:dyDescent="0.2">
      <c r="A48" s="25" t="str">
        <f>Sheet1!A48</f>
        <v/>
      </c>
      <c r="B48" s="32" t="str">
        <f>Sheet1!C48</f>
        <v>205-43-6</v>
      </c>
      <c r="C48" s="25" t="str">
        <f>IF(Sheet1!J48="Valid CAS",IF(Sheet1!O48&lt;&gt;"",Sheet1!O48,"Not classified"),"")</f>
        <v>Not classified</v>
      </c>
      <c r="D48" s="25" t="str">
        <f>CONCATENATE(Sheet1!T48,IF(OR(Sheet1!T48="No",Sheet1!T48=""),"",","&amp;Sheet1!U48))</f>
        <v>No</v>
      </c>
      <c r="E48" s="25" t="str">
        <f>(IF(OR(Sheet1!Z48&lt;&gt;"",Sheet1!AE48&lt;&gt;""), Sheet1!Z48&amp;" (BPR)"&amp;"; "&amp;Sheet1!AE48&amp;" (PPPR)",""))</f>
        <v>No (BPR); No (PPPR)</v>
      </c>
      <c r="F48" s="25" t="str">
        <f>CONCATENATE(Sheet1!W48,IF(OR(Sheet1!W48="No",Sheet1!W48=""),"",","&amp;Sheet1!X48))</f>
        <v>No</v>
      </c>
      <c r="G48" s="25" t="str">
        <f>CONCATENATE(Sheet1!AI48,IF(Sheet1!AJ48&lt;&gt;"",","&amp;Sheet1!AJ48,""))</f>
        <v>No</v>
      </c>
      <c r="H48" s="25" t="str">
        <f>CONCATENATE(Sheet1!AL48,Sheet1!AM48,Sheet1!AN48,Sheet1!AO48,Sheet1!AP48,Sheet1!AQ48,Sheet1!AR48)</f>
        <v>No</v>
      </c>
      <c r="I48" t="s">
        <v>1084</v>
      </c>
      <c r="J48">
        <f>IFERROR(SEARCH(J$2,'summary sheet'!$I48),0)</f>
        <v>0</v>
      </c>
      <c r="K48">
        <f>IFERROR(SEARCH(K$2,'summary sheet'!$I48),0)</f>
        <v>0</v>
      </c>
      <c r="L48">
        <f>IFERROR(SEARCH(L$2,'summary sheet'!$I48),0)</f>
        <v>0</v>
      </c>
      <c r="M48">
        <f>IFERROR(SEARCH(M$2,'summary sheet'!$I48),0)</f>
        <v>0</v>
      </c>
      <c r="N48">
        <f>IFERROR(SEARCH(N$2,'summary sheet'!$I48),0)</f>
        <v>0</v>
      </c>
      <c r="O48">
        <f>IFERROR(SEARCH(O$2,'summary sheet'!$I48),0)</f>
        <v>0</v>
      </c>
      <c r="P48">
        <f>IFERROR(SEARCH(P$2,'summary sheet'!$I48),0)</f>
        <v>0</v>
      </c>
      <c r="Q48">
        <f>IFERROR(SEARCH(Q$2,'summary sheet'!$I48),0)</f>
        <v>0</v>
      </c>
      <c r="R48">
        <f>IFERROR(SEARCH(R$2,'summary sheet'!$I48),0)</f>
        <v>0</v>
      </c>
      <c r="S48">
        <f>IFERROR(SEARCH(S$2,'summary sheet'!$I48),0)</f>
        <v>0</v>
      </c>
      <c r="T48">
        <f>IFERROR(SEARCH(T$2,'summary sheet'!$I48),0)</f>
        <v>0</v>
      </c>
      <c r="U48" t="str">
        <f t="shared" si="0"/>
        <v>no CMR classification</v>
      </c>
    </row>
    <row r="49" spans="1:21" ht="15.75" customHeight="1" x14ac:dyDescent="0.2">
      <c r="A49" s="25" t="str">
        <f>Sheet1!A49</f>
        <v>Dibenzofuran</v>
      </c>
      <c r="B49" s="32" t="str">
        <f>Sheet1!C49</f>
        <v>132-64-9</v>
      </c>
      <c r="C49" s="25" t="str">
        <f>IF(Sheet1!J49="Valid CAS",IF(Sheet1!O49&lt;&gt;"",Sheet1!O49,"Not classified"),"")</f>
        <v>H411</v>
      </c>
      <c r="D49" s="25" t="str">
        <f>CONCATENATE(Sheet1!T49,IF(OR(Sheet1!T49="No",Sheet1!T49=""),"",","&amp;Sheet1!U49))</f>
        <v>No</v>
      </c>
      <c r="E49" s="25" t="str">
        <f>(IF(OR(Sheet1!Z49&lt;&gt;"",Sheet1!AE49&lt;&gt;""), Sheet1!Z49&amp;" (BPR)"&amp;"; "&amp;Sheet1!AE49&amp;" (PPPR)",""))</f>
        <v>No (BPR); No (PPPR)</v>
      </c>
      <c r="F49" s="25" t="str">
        <f>CONCATENATE(Sheet1!W49,IF(OR(Sheet1!W49="No",Sheet1!W49=""),"",","&amp;Sheet1!X49))</f>
        <v>No</v>
      </c>
      <c r="G49" s="25" t="str">
        <f>CONCATENATE(Sheet1!AI49,IF(Sheet1!AJ49&lt;&gt;"",","&amp;Sheet1!AJ49,""))</f>
        <v>No</v>
      </c>
      <c r="H49" s="25" t="str">
        <f>CONCATENATE(Sheet1!AL49,Sheet1!AM49,Sheet1!AN49,Sheet1!AO49,Sheet1!AP49,Sheet1!AQ49,Sheet1!AR49)</f>
        <v>No</v>
      </c>
      <c r="I49" t="s">
        <v>278</v>
      </c>
      <c r="J49">
        <f>IFERROR(SEARCH(J$2,'summary sheet'!$I49),0)</f>
        <v>0</v>
      </c>
      <c r="K49">
        <f>IFERROR(SEARCH(K$2,'summary sheet'!$I49),0)</f>
        <v>0</v>
      </c>
      <c r="L49">
        <f>IFERROR(SEARCH(L$2,'summary sheet'!$I49),0)</f>
        <v>0</v>
      </c>
      <c r="M49">
        <f>IFERROR(SEARCH(M$2,'summary sheet'!$I49),0)</f>
        <v>0</v>
      </c>
      <c r="N49">
        <f>IFERROR(SEARCH(N$2,'summary sheet'!$I49),0)</f>
        <v>0</v>
      </c>
      <c r="O49">
        <f>IFERROR(SEARCH(O$2,'summary sheet'!$I49),0)</f>
        <v>0</v>
      </c>
      <c r="P49">
        <f>IFERROR(SEARCH(P$2,'summary sheet'!$I49),0)</f>
        <v>0</v>
      </c>
      <c r="Q49">
        <f>IFERROR(SEARCH(Q$2,'summary sheet'!$I49),0)</f>
        <v>0</v>
      </c>
      <c r="R49">
        <f>IFERROR(SEARCH(R$2,'summary sheet'!$I49),0)</f>
        <v>0</v>
      </c>
      <c r="S49">
        <f>IFERROR(SEARCH(S$2,'summary sheet'!$I49),0)</f>
        <v>0</v>
      </c>
      <c r="T49">
        <f>IFERROR(SEARCH(T$2,'summary sheet'!$I49),0)</f>
        <v>0</v>
      </c>
      <c r="U49" t="str">
        <f t="shared" si="0"/>
        <v>no CMR classification</v>
      </c>
    </row>
    <row r="50" spans="1:21" ht="15.75" customHeight="1" x14ac:dyDescent="0.2">
      <c r="A50" s="25" t="str">
        <f>Sheet1!A50</f>
        <v>Dibenzothiophene</v>
      </c>
      <c r="B50" s="32" t="str">
        <f>Sheet1!C50</f>
        <v>132-65-0</v>
      </c>
      <c r="C50" s="25" t="str">
        <f>IF(Sheet1!J50="Valid CAS",IF(Sheet1!O50&lt;&gt;"",Sheet1!O50,"Not classified"),"")</f>
        <v>H302,H400,H410</v>
      </c>
      <c r="D50" s="25" t="str">
        <f>CONCATENATE(Sheet1!T50,IF(OR(Sheet1!T50="No",Sheet1!T50=""),"",","&amp;Sheet1!U50))</f>
        <v>No</v>
      </c>
      <c r="E50" s="25" t="str">
        <f>(IF(OR(Sheet1!Z50&lt;&gt;"",Sheet1!AE50&lt;&gt;""), Sheet1!Z50&amp;" (BPR)"&amp;"; "&amp;Sheet1!AE50&amp;" (PPPR)",""))</f>
        <v>No (BPR); No (PPPR)</v>
      </c>
      <c r="F50" s="25" t="str">
        <f>CONCATENATE(Sheet1!W50,IF(OR(Sheet1!W50="No",Sheet1!W50=""),"",","&amp;Sheet1!X50))</f>
        <v>No</v>
      </c>
      <c r="G50" s="25" t="str">
        <f>CONCATENATE(Sheet1!AI50,IF(Sheet1!AJ50&lt;&gt;"",","&amp;Sheet1!AJ50,""))</f>
        <v>No</v>
      </c>
      <c r="H50" s="25" t="str">
        <f>CONCATENATE(Sheet1!AL50,Sheet1!AM50,Sheet1!AN50,Sheet1!AO50,Sheet1!AP50,Sheet1!AQ50,Sheet1!AR50)</f>
        <v>No</v>
      </c>
      <c r="I50" t="s">
        <v>202</v>
      </c>
      <c r="J50">
        <f>IFERROR(SEARCH(J$2,'summary sheet'!$I50),0)</f>
        <v>0</v>
      </c>
      <c r="K50">
        <f>IFERROR(SEARCH(K$2,'summary sheet'!$I50),0)</f>
        <v>0</v>
      </c>
      <c r="L50">
        <f>IFERROR(SEARCH(L$2,'summary sheet'!$I50),0)</f>
        <v>0</v>
      </c>
      <c r="M50">
        <f>IFERROR(SEARCH(M$2,'summary sheet'!$I50),0)</f>
        <v>0</v>
      </c>
      <c r="N50">
        <f>IFERROR(SEARCH(N$2,'summary sheet'!$I50),0)</f>
        <v>0</v>
      </c>
      <c r="O50">
        <f>IFERROR(SEARCH(O$2,'summary sheet'!$I50),0)</f>
        <v>0</v>
      </c>
      <c r="P50">
        <f>IFERROR(SEARCH(P$2,'summary sheet'!$I50),0)</f>
        <v>0</v>
      </c>
      <c r="Q50">
        <f>IFERROR(SEARCH(Q$2,'summary sheet'!$I50),0)</f>
        <v>0</v>
      </c>
      <c r="R50">
        <f>IFERROR(SEARCH(R$2,'summary sheet'!$I50),0)</f>
        <v>0</v>
      </c>
      <c r="S50">
        <f>IFERROR(SEARCH(S$2,'summary sheet'!$I50),0)</f>
        <v>0</v>
      </c>
      <c r="T50">
        <f>IFERROR(SEARCH(T$2,'summary sheet'!$I50),0)</f>
        <v>0</v>
      </c>
      <c r="U50" t="str">
        <f t="shared" si="0"/>
        <v>no CMR classification</v>
      </c>
    </row>
    <row r="51" spans="1:21" ht="15.75" customHeight="1" x14ac:dyDescent="0.2">
      <c r="A51" s="25" t="str">
        <f>Sheet1!A51</f>
        <v>benzo[k]fluoranthene</v>
      </c>
      <c r="B51" s="32" t="str">
        <f>Sheet1!C51</f>
        <v>207-08-9</v>
      </c>
      <c r="C51" s="25" t="str">
        <f>IF(Sheet1!J51="Valid CAS",IF(Sheet1!O51&lt;&gt;"",Sheet1!O51,"Not classified"),"")</f>
        <v>H350,H400,H410</v>
      </c>
      <c r="D51" s="25" t="str">
        <f>CONCATENATE(Sheet1!T51,IF(OR(Sheet1!T51="No",Sheet1!T51=""),"",","&amp;Sheet1!U51))</f>
        <v>No</v>
      </c>
      <c r="E51" s="25" t="str">
        <f>(IF(OR(Sheet1!Z51&lt;&gt;"",Sheet1!AE51&lt;&gt;""), Sheet1!Z51&amp;" (BPR)"&amp;"; "&amp;Sheet1!AE51&amp;" (PPPR)",""))</f>
        <v>No (BPR); No (PPPR)</v>
      </c>
      <c r="F51" s="25" t="str">
        <f>CONCATENATE(Sheet1!W51,IF(OR(Sheet1!W51="No",Sheet1!W51=""),"",","&amp;Sheet1!X51))</f>
        <v>Yes,Carcinogenic (Article 57a),PBT (Article 57d),vPvB (Article 57e)</v>
      </c>
      <c r="G51" s="25" t="str">
        <f>CONCATENATE(Sheet1!AI51,IF(Sheet1!AJ51&lt;&gt;"",","&amp;Sheet1!AJ51,""))</f>
        <v>No</v>
      </c>
      <c r="H51" s="25" t="str">
        <f>CONCATENATE(Sheet1!AL51,Sheet1!AM51,Sheet1!AN51,Sheet1!AO51,Sheet1!AP51,Sheet1!AQ51,Sheet1!AR51)</f>
        <v>No</v>
      </c>
      <c r="I51" t="s">
        <v>195</v>
      </c>
      <c r="J51">
        <f>IFERROR(SEARCH(J$2,'summary sheet'!$I51),0)</f>
        <v>0</v>
      </c>
      <c r="K51">
        <f>IFERROR(SEARCH(K$2,'summary sheet'!$I51),0)</f>
        <v>0</v>
      </c>
      <c r="L51">
        <f>IFERROR(SEARCH(L$2,'summary sheet'!$I51),0)</f>
        <v>1</v>
      </c>
      <c r="M51">
        <f>IFERROR(SEARCH(M$2,'summary sheet'!$I51),0)</f>
        <v>0</v>
      </c>
      <c r="N51">
        <f>IFERROR(SEARCH(N$2,'summary sheet'!$I51),0)</f>
        <v>0</v>
      </c>
      <c r="O51">
        <f>IFERROR(SEARCH(O$2,'summary sheet'!$I51),0)</f>
        <v>0</v>
      </c>
      <c r="P51">
        <f>IFERROR(SEARCH(P$2,'summary sheet'!$I51),0)</f>
        <v>0</v>
      </c>
      <c r="Q51">
        <f>IFERROR(SEARCH(Q$2,'summary sheet'!$I51),0)</f>
        <v>0</v>
      </c>
      <c r="R51">
        <f>IFERROR(SEARCH(R$2,'summary sheet'!$I51),0)</f>
        <v>0</v>
      </c>
      <c r="S51">
        <f>IFERROR(SEARCH(S$2,'summary sheet'!$I51),0)</f>
        <v>0</v>
      </c>
      <c r="T51">
        <f>IFERROR(SEARCH(T$2,'summary sheet'!$I51),0)</f>
        <v>0</v>
      </c>
      <c r="U51" t="str">
        <f t="shared" si="0"/>
        <v>CMR classification</v>
      </c>
    </row>
    <row r="52" spans="1:21" ht="15.75" customHeight="1" x14ac:dyDescent="0.2">
      <c r="A52" s="25" t="str">
        <f>Sheet1!A52</f>
        <v>benz[a]anthracene</v>
      </c>
      <c r="B52" s="32" t="str">
        <f>Sheet1!C52</f>
        <v>56-55-3</v>
      </c>
      <c r="C52" s="25" t="str">
        <f>IF(Sheet1!J52="Valid CAS",IF(Sheet1!O52&lt;&gt;"",Sheet1!O52,"Not classified"),"")</f>
        <v>H350,H400,H410</v>
      </c>
      <c r="D52" s="25" t="str">
        <f>CONCATENATE(Sheet1!T52,IF(OR(Sheet1!T52="No",Sheet1!T52=""),"",","&amp;Sheet1!U52))</f>
        <v>No</v>
      </c>
      <c r="E52" s="25" t="str">
        <f>(IF(OR(Sheet1!Z52&lt;&gt;"",Sheet1!AE52&lt;&gt;""), Sheet1!Z52&amp;" (BPR)"&amp;"; "&amp;Sheet1!AE52&amp;" (PPPR)",""))</f>
        <v>No (BPR); No (PPPR)</v>
      </c>
      <c r="F52" s="25" t="str">
        <f>CONCATENATE(Sheet1!W52,IF(OR(Sheet1!W52="No",Sheet1!W52=""),"",","&amp;Sheet1!X52))</f>
        <v>Yes,Carcinogenic (Article 57a),PBT (Article 57d),vPvB (Article 57e)</v>
      </c>
      <c r="G52" s="25" t="str">
        <f>CONCATENATE(Sheet1!AI52,IF(Sheet1!AJ52&lt;&gt;"",","&amp;Sheet1!AJ52,""))</f>
        <v>No</v>
      </c>
      <c r="H52" s="25" t="str">
        <f>CONCATENATE(Sheet1!AL52,Sheet1!AM52,Sheet1!AN52,Sheet1!AO52,Sheet1!AP52,Sheet1!AQ52,Sheet1!AR52)</f>
        <v>No</v>
      </c>
      <c r="I52" t="s">
        <v>195</v>
      </c>
      <c r="J52">
        <f>IFERROR(SEARCH(J$2,'summary sheet'!$I52),0)</f>
        <v>0</v>
      </c>
      <c r="K52">
        <f>IFERROR(SEARCH(K$2,'summary sheet'!$I52),0)</f>
        <v>0</v>
      </c>
      <c r="L52">
        <f>IFERROR(SEARCH(L$2,'summary sheet'!$I52),0)</f>
        <v>1</v>
      </c>
      <c r="M52">
        <f>IFERROR(SEARCH(M$2,'summary sheet'!$I52),0)</f>
        <v>0</v>
      </c>
      <c r="N52">
        <f>IFERROR(SEARCH(N$2,'summary sheet'!$I52),0)</f>
        <v>0</v>
      </c>
      <c r="O52">
        <f>IFERROR(SEARCH(O$2,'summary sheet'!$I52),0)</f>
        <v>0</v>
      </c>
      <c r="P52">
        <f>IFERROR(SEARCH(P$2,'summary sheet'!$I52),0)</f>
        <v>0</v>
      </c>
      <c r="Q52">
        <f>IFERROR(SEARCH(Q$2,'summary sheet'!$I52),0)</f>
        <v>0</v>
      </c>
      <c r="R52">
        <f>IFERROR(SEARCH(R$2,'summary sheet'!$I52),0)</f>
        <v>0</v>
      </c>
      <c r="S52">
        <f>IFERROR(SEARCH(S$2,'summary sheet'!$I52),0)</f>
        <v>0</v>
      </c>
      <c r="T52">
        <f>IFERROR(SEARCH(T$2,'summary sheet'!$I52),0)</f>
        <v>0</v>
      </c>
      <c r="U52" t="str">
        <f t="shared" si="0"/>
        <v>CMR classification</v>
      </c>
    </row>
    <row r="53" spans="1:21" ht="15.75" customHeight="1" x14ac:dyDescent="0.2">
      <c r="A53" s="25" t="str">
        <f>Sheet1!A53</f>
        <v>Anthracene</v>
      </c>
      <c r="B53" s="32" t="str">
        <f>Sheet1!C53</f>
        <v>120-12-7</v>
      </c>
      <c r="C53" s="25" t="str">
        <f>IF(Sheet1!J53="Valid CAS",IF(Sheet1!O53&lt;&gt;"",Sheet1!O53,"Not classified"),"")</f>
        <v>Not classified</v>
      </c>
      <c r="D53" s="25" t="str">
        <f>CONCATENATE(Sheet1!T53,IF(OR(Sheet1!T53="No",Sheet1!T53=""),"",","&amp;Sheet1!U53))</f>
        <v>No</v>
      </c>
      <c r="E53" s="25" t="str">
        <f>(IF(OR(Sheet1!Z53&lt;&gt;"",Sheet1!AE53&lt;&gt;""), Sheet1!Z53&amp;" (BPR)"&amp;"; "&amp;Sheet1!AE53&amp;" (PPPR)",""))</f>
        <v>No (BPR); No (PPPR)</v>
      </c>
      <c r="F53" s="25" t="str">
        <f>CONCATENATE(Sheet1!W53,IF(OR(Sheet1!W53="No",Sheet1!W53=""),"",","&amp;Sheet1!X53))</f>
        <v>Yes,PBT (Article 57d)</v>
      </c>
      <c r="G53" s="25" t="str">
        <f>CONCATENATE(Sheet1!AI53,IF(Sheet1!AJ53&lt;&gt;"",","&amp;Sheet1!AJ53,""))</f>
        <v>No</v>
      </c>
      <c r="H53" s="25" t="str">
        <f>CONCATENATE(Sheet1!AL53,Sheet1!AM53,Sheet1!AN53,Sheet1!AO53,Sheet1!AP53,Sheet1!AQ53,Sheet1!AR53)</f>
        <v>No</v>
      </c>
      <c r="I53" t="s">
        <v>1084</v>
      </c>
      <c r="J53">
        <f>IFERROR(SEARCH(J$2,'summary sheet'!$I53),0)</f>
        <v>0</v>
      </c>
      <c r="K53">
        <f>IFERROR(SEARCH(K$2,'summary sheet'!$I53),0)</f>
        <v>0</v>
      </c>
      <c r="L53">
        <f>IFERROR(SEARCH(L$2,'summary sheet'!$I53),0)</f>
        <v>0</v>
      </c>
      <c r="M53">
        <f>IFERROR(SEARCH(M$2,'summary sheet'!$I53),0)</f>
        <v>0</v>
      </c>
      <c r="N53">
        <f>IFERROR(SEARCH(N$2,'summary sheet'!$I53),0)</f>
        <v>0</v>
      </c>
      <c r="O53">
        <f>IFERROR(SEARCH(O$2,'summary sheet'!$I53),0)</f>
        <v>0</v>
      </c>
      <c r="P53">
        <f>IFERROR(SEARCH(P$2,'summary sheet'!$I53),0)</f>
        <v>0</v>
      </c>
      <c r="Q53">
        <f>IFERROR(SEARCH(Q$2,'summary sheet'!$I53),0)</f>
        <v>0</v>
      </c>
      <c r="R53">
        <f>IFERROR(SEARCH(R$2,'summary sheet'!$I53),0)</f>
        <v>0</v>
      </c>
      <c r="S53">
        <f>IFERROR(SEARCH(S$2,'summary sheet'!$I53),0)</f>
        <v>0</v>
      </c>
      <c r="T53">
        <f>IFERROR(SEARCH(T$2,'summary sheet'!$I53),0)</f>
        <v>0</v>
      </c>
      <c r="U53" t="str">
        <f t="shared" si="0"/>
        <v>no CMR classification</v>
      </c>
    </row>
    <row r="54" spans="1:21" ht="15.75" customHeight="1" x14ac:dyDescent="0.2">
      <c r="A54" s="25" t="str">
        <f>Sheet1!A54</f>
        <v>Isoquinoline</v>
      </c>
      <c r="B54" s="32" t="str">
        <f>Sheet1!C54</f>
        <v>119-65-3</v>
      </c>
      <c r="C54" s="25" t="str">
        <f>IF(Sheet1!J54="Valid CAS",IF(Sheet1!O54&lt;&gt;"",Sheet1!O54,"Not classified"),"")</f>
        <v>H302,H311,H315,H319,H350,H413</v>
      </c>
      <c r="D54" s="25" t="str">
        <f>CONCATENATE(Sheet1!T54,IF(OR(Sheet1!T54="No",Sheet1!T54=""),"",","&amp;Sheet1!U54))</f>
        <v>No</v>
      </c>
      <c r="E54" s="25" t="str">
        <f>(IF(OR(Sheet1!Z54&lt;&gt;"",Sheet1!AE54&lt;&gt;""), Sheet1!Z54&amp;" (BPR)"&amp;"; "&amp;Sheet1!AE54&amp;" (PPPR)",""))</f>
        <v>No (BPR); No (PPPR)</v>
      </c>
      <c r="F54" s="25" t="str">
        <f>CONCATENATE(Sheet1!W54,IF(OR(Sheet1!W54="No",Sheet1!W54=""),"",","&amp;Sheet1!X54))</f>
        <v>No</v>
      </c>
      <c r="G54" s="25" t="str">
        <f>CONCATENATE(Sheet1!AI54,IF(Sheet1!AJ54&lt;&gt;"",","&amp;Sheet1!AJ54,""))</f>
        <v>No</v>
      </c>
      <c r="H54" s="25" t="str">
        <f>CONCATENATE(Sheet1!AL54,Sheet1!AM54,Sheet1!AN54,Sheet1!AO54,Sheet1!AP54,Sheet1!AQ54,Sheet1!AR54)</f>
        <v>No</v>
      </c>
      <c r="I54" t="s">
        <v>299</v>
      </c>
      <c r="J54">
        <f>IFERROR(SEARCH(J$2,'summary sheet'!$I54),0)</f>
        <v>0</v>
      </c>
      <c r="K54">
        <f>IFERROR(SEARCH(K$2,'summary sheet'!$I54),0)</f>
        <v>0</v>
      </c>
      <c r="L54">
        <f>IFERROR(SEARCH(L$2,'summary sheet'!$I54),0)</f>
        <v>21</v>
      </c>
      <c r="M54">
        <f>IFERROR(SEARCH(M$2,'summary sheet'!$I54),0)</f>
        <v>0</v>
      </c>
      <c r="N54">
        <f>IFERROR(SEARCH(N$2,'summary sheet'!$I54),0)</f>
        <v>0</v>
      </c>
      <c r="O54">
        <f>IFERROR(SEARCH(O$2,'summary sheet'!$I54),0)</f>
        <v>0</v>
      </c>
      <c r="P54">
        <f>IFERROR(SEARCH(P$2,'summary sheet'!$I54),0)</f>
        <v>0</v>
      </c>
      <c r="Q54">
        <f>IFERROR(SEARCH(Q$2,'summary sheet'!$I54),0)</f>
        <v>0</v>
      </c>
      <c r="R54">
        <f>IFERROR(SEARCH(R$2,'summary sheet'!$I54),0)</f>
        <v>0</v>
      </c>
      <c r="S54">
        <f>IFERROR(SEARCH(S$2,'summary sheet'!$I54),0)</f>
        <v>0</v>
      </c>
      <c r="T54">
        <f>IFERROR(SEARCH(T$2,'summary sheet'!$I54),0)</f>
        <v>0</v>
      </c>
      <c r="U54" t="str">
        <f t="shared" si="0"/>
        <v>CMR classification</v>
      </c>
    </row>
    <row r="55" spans="1:21" ht="15.75" customHeight="1" x14ac:dyDescent="0.2">
      <c r="A55" s="25" t="str">
        <f>Sheet1!A55</f>
        <v>Acridine</v>
      </c>
      <c r="B55" s="32" t="str">
        <f>Sheet1!C55</f>
        <v>260-94-6</v>
      </c>
      <c r="C55" s="25" t="str">
        <f>IF(Sheet1!J55="Valid CAS",IF(Sheet1!O55&lt;&gt;"",Sheet1!O55,"Not classified"),"")</f>
        <v>H302</v>
      </c>
      <c r="D55" s="25" t="str">
        <f>CONCATENATE(Sheet1!T55,IF(OR(Sheet1!T55="No",Sheet1!T55=""),"",","&amp;Sheet1!U55))</f>
        <v>No</v>
      </c>
      <c r="E55" s="25" t="str">
        <f>(IF(OR(Sheet1!Z55&lt;&gt;"",Sheet1!AE55&lt;&gt;""), Sheet1!Z55&amp;" (BPR)"&amp;"; "&amp;Sheet1!AE55&amp;" (PPPR)",""))</f>
        <v>No (BPR); No (PPPR)</v>
      </c>
      <c r="F55" s="25" t="str">
        <f>CONCATENATE(Sheet1!W55,IF(OR(Sheet1!W55="No",Sheet1!W55=""),"",","&amp;Sheet1!X55))</f>
        <v>No</v>
      </c>
      <c r="G55" s="25" t="str">
        <f>CONCATENATE(Sheet1!AI55,IF(Sheet1!AJ55&lt;&gt;"",","&amp;Sheet1!AJ55,""))</f>
        <v>No</v>
      </c>
      <c r="H55" s="25" t="str">
        <f>CONCATENATE(Sheet1!AL55,Sheet1!AM55,Sheet1!AN55,Sheet1!AO55,Sheet1!AP55,Sheet1!AQ55,Sheet1!AR55)</f>
        <v>No</v>
      </c>
      <c r="I55" t="s">
        <v>271</v>
      </c>
      <c r="J55">
        <f>IFERROR(SEARCH(J$2,'summary sheet'!$I55),0)</f>
        <v>0</v>
      </c>
      <c r="K55">
        <f>IFERROR(SEARCH(K$2,'summary sheet'!$I55),0)</f>
        <v>0</v>
      </c>
      <c r="L55">
        <f>IFERROR(SEARCH(L$2,'summary sheet'!$I55),0)</f>
        <v>0</v>
      </c>
      <c r="M55">
        <f>IFERROR(SEARCH(M$2,'summary sheet'!$I55),0)</f>
        <v>0</v>
      </c>
      <c r="N55">
        <f>IFERROR(SEARCH(N$2,'summary sheet'!$I55),0)</f>
        <v>0</v>
      </c>
      <c r="O55">
        <f>IFERROR(SEARCH(O$2,'summary sheet'!$I55),0)</f>
        <v>0</v>
      </c>
      <c r="P55">
        <f>IFERROR(SEARCH(P$2,'summary sheet'!$I55),0)</f>
        <v>0</v>
      </c>
      <c r="Q55">
        <f>IFERROR(SEARCH(Q$2,'summary sheet'!$I55),0)</f>
        <v>0</v>
      </c>
      <c r="R55">
        <f>IFERROR(SEARCH(R$2,'summary sheet'!$I55),0)</f>
        <v>0</v>
      </c>
      <c r="S55">
        <f>IFERROR(SEARCH(S$2,'summary sheet'!$I55),0)</f>
        <v>0</v>
      </c>
      <c r="T55">
        <f>IFERROR(SEARCH(T$2,'summary sheet'!$I55),0)</f>
        <v>0</v>
      </c>
      <c r="U55" t="str">
        <f t="shared" si="0"/>
        <v>no CMR classification</v>
      </c>
    </row>
    <row r="56" spans="1:21" ht="15.75" customHeight="1" x14ac:dyDescent="0.2">
      <c r="A56" s="25" t="str">
        <f>Sheet1!A56</f>
        <v>quinoline</v>
      </c>
      <c r="B56" s="32" t="str">
        <f>Sheet1!C56</f>
        <v>91-22-5</v>
      </c>
      <c r="C56" s="25" t="str">
        <f>IF(Sheet1!J56="Valid CAS",IF(Sheet1!O56&lt;&gt;"",Sheet1!O56,"Not classified"),"")</f>
        <v>H302,H312,H315,H319,H341,H350,H411</v>
      </c>
      <c r="D56" s="25" t="str">
        <f>CONCATENATE(Sheet1!T56,IF(OR(Sheet1!T56="No",Sheet1!T56=""),"",","&amp;Sheet1!U56))</f>
        <v>No</v>
      </c>
      <c r="E56" s="25" t="str">
        <f>(IF(OR(Sheet1!Z56&lt;&gt;"",Sheet1!AE56&lt;&gt;""), Sheet1!Z56&amp;" (BPR)"&amp;"; "&amp;Sheet1!AE56&amp;" (PPPR)",""))</f>
        <v>No (BPR); No (PPPR)</v>
      </c>
      <c r="F56" s="25" t="str">
        <f>CONCATENATE(Sheet1!W56,IF(OR(Sheet1!W56="No",Sheet1!W56=""),"",","&amp;Sheet1!X56))</f>
        <v>No</v>
      </c>
      <c r="G56" s="25" t="str">
        <f>CONCATENATE(Sheet1!AI56,IF(Sheet1!AJ56&lt;&gt;"",","&amp;Sheet1!AJ56,""))</f>
        <v>No</v>
      </c>
      <c r="H56" s="25" t="str">
        <f>CONCATENATE(Sheet1!AL56,Sheet1!AM56,Sheet1!AN56,Sheet1!AO56,Sheet1!AP56,Sheet1!AQ56,Sheet1!AR56)</f>
        <v>No</v>
      </c>
      <c r="I56" t="s">
        <v>308</v>
      </c>
      <c r="J56">
        <f>IFERROR(SEARCH(J$2,'summary sheet'!$I56),0)</f>
        <v>0</v>
      </c>
      <c r="K56">
        <f>IFERROR(SEARCH(K$2,'summary sheet'!$I56),0)</f>
        <v>21</v>
      </c>
      <c r="L56">
        <f>IFERROR(SEARCH(L$2,'summary sheet'!$I56),0)</f>
        <v>26</v>
      </c>
      <c r="M56">
        <f>IFERROR(SEARCH(M$2,'summary sheet'!$I56),0)</f>
        <v>0</v>
      </c>
      <c r="N56">
        <f>IFERROR(SEARCH(N$2,'summary sheet'!$I56),0)</f>
        <v>0</v>
      </c>
      <c r="O56">
        <f>IFERROR(SEARCH(O$2,'summary sheet'!$I56),0)</f>
        <v>0</v>
      </c>
      <c r="P56">
        <f>IFERROR(SEARCH(P$2,'summary sheet'!$I56),0)</f>
        <v>0</v>
      </c>
      <c r="Q56">
        <f>IFERROR(SEARCH(Q$2,'summary sheet'!$I56),0)</f>
        <v>0</v>
      </c>
      <c r="R56">
        <f>IFERROR(SEARCH(R$2,'summary sheet'!$I56),0)</f>
        <v>0</v>
      </c>
      <c r="S56">
        <f>IFERROR(SEARCH(S$2,'summary sheet'!$I56),0)</f>
        <v>0</v>
      </c>
      <c r="T56">
        <f>IFERROR(SEARCH(T$2,'summary sheet'!$I56),0)</f>
        <v>0</v>
      </c>
      <c r="U56" t="str">
        <f t="shared" si="0"/>
        <v>CMR classification</v>
      </c>
    </row>
    <row r="57" spans="1:21" ht="15.75" customHeight="1" x14ac:dyDescent="0.2">
      <c r="A57" s="25" t="str">
        <f>Sheet1!A57</f>
        <v>Benzo[b]thiophene</v>
      </c>
      <c r="B57" s="32" t="str">
        <f>Sheet1!C57</f>
        <v>95-15-8</v>
      </c>
      <c r="C57" s="25" t="str">
        <f>IF(Sheet1!J57="Valid CAS",IF(Sheet1!O57&lt;&gt;"",Sheet1!O57,"Not classified"),"")</f>
        <v>H302,H411</v>
      </c>
      <c r="D57" s="25" t="str">
        <f>CONCATENATE(Sheet1!T57,IF(OR(Sheet1!T57="No",Sheet1!T57=""),"",","&amp;Sheet1!U57))</f>
        <v>No</v>
      </c>
      <c r="E57" s="25" t="str">
        <f>(IF(OR(Sheet1!Z57&lt;&gt;"",Sheet1!AE57&lt;&gt;""), Sheet1!Z57&amp;" (BPR)"&amp;"; "&amp;Sheet1!AE57&amp;" (PPPR)",""))</f>
        <v>No (BPR); No (PPPR)</v>
      </c>
      <c r="F57" s="25" t="str">
        <f>CONCATENATE(Sheet1!W57,IF(OR(Sheet1!W57="No",Sheet1!W57=""),"",","&amp;Sheet1!X57))</f>
        <v>No</v>
      </c>
      <c r="G57" s="25" t="str">
        <f>CONCATENATE(Sheet1!AI57,IF(Sheet1!AJ57&lt;&gt;"",","&amp;Sheet1!AJ57,""))</f>
        <v>No</v>
      </c>
      <c r="H57" s="25" t="str">
        <f>CONCATENATE(Sheet1!AL57,Sheet1!AM57,Sheet1!AN57,Sheet1!AO57,Sheet1!AP57,Sheet1!AQ57,Sheet1!AR57)</f>
        <v>No</v>
      </c>
      <c r="I57" t="s">
        <v>313</v>
      </c>
      <c r="J57">
        <f>IFERROR(SEARCH(J$2,'summary sheet'!$I57),0)</f>
        <v>0</v>
      </c>
      <c r="K57">
        <f>IFERROR(SEARCH(K$2,'summary sheet'!$I57),0)</f>
        <v>0</v>
      </c>
      <c r="L57">
        <f>IFERROR(SEARCH(L$2,'summary sheet'!$I57),0)</f>
        <v>0</v>
      </c>
      <c r="M57">
        <f>IFERROR(SEARCH(M$2,'summary sheet'!$I57),0)</f>
        <v>0</v>
      </c>
      <c r="N57">
        <f>IFERROR(SEARCH(N$2,'summary sheet'!$I57),0)</f>
        <v>0</v>
      </c>
      <c r="O57">
        <f>IFERROR(SEARCH(O$2,'summary sheet'!$I57),0)</f>
        <v>0</v>
      </c>
      <c r="P57">
        <f>IFERROR(SEARCH(P$2,'summary sheet'!$I57),0)</f>
        <v>0</v>
      </c>
      <c r="Q57">
        <f>IFERROR(SEARCH(Q$2,'summary sheet'!$I57),0)</f>
        <v>0</v>
      </c>
      <c r="R57">
        <f>IFERROR(SEARCH(R$2,'summary sheet'!$I57),0)</f>
        <v>0</v>
      </c>
      <c r="S57">
        <f>IFERROR(SEARCH(S$2,'summary sheet'!$I57),0)</f>
        <v>0</v>
      </c>
      <c r="T57">
        <f>IFERROR(SEARCH(T$2,'summary sheet'!$I57),0)</f>
        <v>0</v>
      </c>
      <c r="U57" t="str">
        <f t="shared" si="0"/>
        <v>no CMR classification</v>
      </c>
    </row>
    <row r="58" spans="1:21" ht="15.75" customHeight="1" x14ac:dyDescent="0.2">
      <c r="A58" s="25" t="str">
        <f>Sheet1!A58</f>
        <v>benzene</v>
      </c>
      <c r="B58" s="32" t="str">
        <f>Sheet1!C58</f>
        <v>71-43-2</v>
      </c>
      <c r="C58" s="25" t="str">
        <f>IF(Sheet1!J58="Valid CAS",IF(Sheet1!O58&lt;&gt;"",Sheet1!O58,"Not classified"),"")</f>
        <v>H225,H315,H319,H304,H340,H350,H372,**</v>
      </c>
      <c r="D58" s="25" t="str">
        <f>CONCATENATE(Sheet1!T58,IF(OR(Sheet1!T58="No",Sheet1!T58=""),"",","&amp;Sheet1!U58))</f>
        <v>No</v>
      </c>
      <c r="E58" s="25" t="str">
        <f>(IF(OR(Sheet1!Z58&lt;&gt;"",Sheet1!AE58&lt;&gt;""), Sheet1!Z58&amp;" (BPR)"&amp;"; "&amp;Sheet1!AE58&amp;" (PPPR)",""))</f>
        <v>No (BPR); No (PPPR)</v>
      </c>
      <c r="F58" s="25" t="str">
        <f>CONCATENATE(Sheet1!W58,IF(OR(Sheet1!W58="No",Sheet1!W58=""),"",","&amp;Sheet1!X58))</f>
        <v>No</v>
      </c>
      <c r="G58" s="25" t="str">
        <f>CONCATENATE(Sheet1!AI58,IF(Sheet1!AJ58&lt;&gt;"",","&amp;Sheet1!AJ58,""))</f>
        <v>No</v>
      </c>
      <c r="H58" s="25" t="str">
        <f>CONCATENATE(Sheet1!AL58,Sheet1!AM58,Sheet1!AN58,Sheet1!AO58,Sheet1!AP58,Sheet1!AQ58,Sheet1!AR58)</f>
        <v>No</v>
      </c>
      <c r="I58" t="s">
        <v>318</v>
      </c>
      <c r="J58">
        <f>IFERROR(SEARCH(J$2,'summary sheet'!$I58),0)</f>
        <v>21</v>
      </c>
      <c r="K58">
        <f>IFERROR(SEARCH(K$2,'summary sheet'!$I58),0)</f>
        <v>0</v>
      </c>
      <c r="L58">
        <f>IFERROR(SEARCH(L$2,'summary sheet'!$I58),0)</f>
        <v>26</v>
      </c>
      <c r="M58">
        <f>IFERROR(SEARCH(M$2,'summary sheet'!$I58),0)</f>
        <v>0</v>
      </c>
      <c r="N58">
        <f>IFERROR(SEARCH(N$2,'summary sheet'!$I58),0)</f>
        <v>0</v>
      </c>
      <c r="O58">
        <f>IFERROR(SEARCH(O$2,'summary sheet'!$I58),0)</f>
        <v>0</v>
      </c>
      <c r="P58">
        <f>IFERROR(SEARCH(P$2,'summary sheet'!$I58),0)</f>
        <v>0</v>
      </c>
      <c r="Q58">
        <f>IFERROR(SEARCH(Q$2,'summary sheet'!$I58),0)</f>
        <v>0</v>
      </c>
      <c r="R58">
        <f>IFERROR(SEARCH(R$2,'summary sheet'!$I58),0)</f>
        <v>0</v>
      </c>
      <c r="S58">
        <f>IFERROR(SEARCH(S$2,'summary sheet'!$I58),0)</f>
        <v>0</v>
      </c>
      <c r="T58">
        <f>IFERROR(SEARCH(T$2,'summary sheet'!$I58),0)</f>
        <v>0</v>
      </c>
      <c r="U58" t="str">
        <f t="shared" si="0"/>
        <v>CMR classification</v>
      </c>
    </row>
    <row r="59" spans="1:21" ht="15.75" customHeight="1" x14ac:dyDescent="0.2">
      <c r="A59" s="25" t="str">
        <f>Sheet1!A59</f>
        <v>2,3,3-trimethylbut-1-ene</v>
      </c>
      <c r="B59" s="32" t="str">
        <f>Sheet1!C59</f>
        <v>594-56-9</v>
      </c>
      <c r="C59" s="25" t="str">
        <f>IF(Sheet1!J59="Valid CAS",IF(Sheet1!O59&lt;&gt;"",Sheet1!O59,"Not classified"),"")</f>
        <v>H225,H315,H319,H335</v>
      </c>
      <c r="D59" s="25" t="str">
        <f>CONCATENATE(Sheet1!T59,IF(OR(Sheet1!T59="No",Sheet1!T59=""),"",","&amp;Sheet1!U59))</f>
        <v>No</v>
      </c>
      <c r="E59" s="25" t="str">
        <f>(IF(OR(Sheet1!Z59&lt;&gt;"",Sheet1!AE59&lt;&gt;""), Sheet1!Z59&amp;" (BPR)"&amp;"; "&amp;Sheet1!AE59&amp;" (PPPR)",""))</f>
        <v>No (BPR); No (PPPR)</v>
      </c>
      <c r="F59" s="25" t="str">
        <f>CONCATENATE(Sheet1!W59,IF(OR(Sheet1!W59="No",Sheet1!W59=""),"",","&amp;Sheet1!X59))</f>
        <v>No</v>
      </c>
      <c r="G59" s="25" t="str">
        <f>CONCATENATE(Sheet1!AI59,IF(Sheet1!AJ59&lt;&gt;"",","&amp;Sheet1!AJ59,""))</f>
        <v>No</v>
      </c>
      <c r="H59" s="25" t="str">
        <f>CONCATENATE(Sheet1!AL59,Sheet1!AM59,Sheet1!AN59,Sheet1!AO59,Sheet1!AP59,Sheet1!AQ59,Sheet1!AR59)</f>
        <v>No</v>
      </c>
      <c r="I59" t="s">
        <v>323</v>
      </c>
      <c r="J59">
        <f>IFERROR(SEARCH(J$2,'summary sheet'!$I59),0)</f>
        <v>0</v>
      </c>
      <c r="K59">
        <f>IFERROR(SEARCH(K$2,'summary sheet'!$I59),0)</f>
        <v>0</v>
      </c>
      <c r="L59">
        <f>IFERROR(SEARCH(L$2,'summary sheet'!$I59),0)</f>
        <v>0</v>
      </c>
      <c r="M59">
        <f>IFERROR(SEARCH(M$2,'summary sheet'!$I59),0)</f>
        <v>0</v>
      </c>
      <c r="N59">
        <f>IFERROR(SEARCH(N$2,'summary sheet'!$I59),0)</f>
        <v>0</v>
      </c>
      <c r="O59">
        <f>IFERROR(SEARCH(O$2,'summary sheet'!$I59),0)</f>
        <v>0</v>
      </c>
      <c r="P59">
        <f>IFERROR(SEARCH(P$2,'summary sheet'!$I59),0)</f>
        <v>0</v>
      </c>
      <c r="Q59">
        <f>IFERROR(SEARCH(Q$2,'summary sheet'!$I59),0)</f>
        <v>0</v>
      </c>
      <c r="R59">
        <f>IFERROR(SEARCH(R$2,'summary sheet'!$I59),0)</f>
        <v>0</v>
      </c>
      <c r="S59">
        <f>IFERROR(SEARCH(S$2,'summary sheet'!$I59),0)</f>
        <v>0</v>
      </c>
      <c r="T59">
        <f>IFERROR(SEARCH(T$2,'summary sheet'!$I59),0)</f>
        <v>0</v>
      </c>
      <c r="U59" t="str">
        <f t="shared" si="0"/>
        <v>no CMR classification</v>
      </c>
    </row>
    <row r="60" spans="1:21" ht="15.75" customHeight="1" x14ac:dyDescent="0.2">
      <c r="A60" s="25" t="str">
        <f>Sheet1!A60</f>
        <v>isoprene (stabilised)2-methyl-1,3-butadiene</v>
      </c>
      <c r="B60" s="32" t="str">
        <f>Sheet1!C60</f>
        <v>78-79-5</v>
      </c>
      <c r="C60" s="25" t="str">
        <f>IF(Sheet1!J60="Valid CAS",IF(Sheet1!O60&lt;&gt;"",Sheet1!O60,"Not classified"),"")</f>
        <v>H224,H341,H350,H412</v>
      </c>
      <c r="D60" s="25" t="str">
        <f>CONCATENATE(Sheet1!T60,IF(OR(Sheet1!T60="No",Sheet1!T60=""),"",","&amp;Sheet1!U60))</f>
        <v>No</v>
      </c>
      <c r="E60" s="25" t="str">
        <f>(IF(OR(Sheet1!Z60&lt;&gt;"",Sheet1!AE60&lt;&gt;""), Sheet1!Z60&amp;" (BPR)"&amp;"; "&amp;Sheet1!AE60&amp;" (PPPR)",""))</f>
        <v>No (BPR); No (PPPR)</v>
      </c>
      <c r="F60" s="25" t="str">
        <f>CONCATENATE(Sheet1!W60,IF(OR(Sheet1!W60="No",Sheet1!W60=""),"",","&amp;Sheet1!X60))</f>
        <v>No</v>
      </c>
      <c r="G60" s="25" t="str">
        <f>CONCATENATE(Sheet1!AI60,IF(Sheet1!AJ60&lt;&gt;"",","&amp;Sheet1!AJ60,""))</f>
        <v>No</v>
      </c>
      <c r="H60" s="25" t="str">
        <f>CONCATENATE(Sheet1!AL60,Sheet1!AM60,Sheet1!AN60,Sheet1!AO60,Sheet1!AP60,Sheet1!AQ60,Sheet1!AR60)</f>
        <v>No</v>
      </c>
      <c r="I60" t="s">
        <v>328</v>
      </c>
      <c r="J60">
        <f>IFERROR(SEARCH(J$2,'summary sheet'!$I60),0)</f>
        <v>0</v>
      </c>
      <c r="K60">
        <f>IFERROR(SEARCH(K$2,'summary sheet'!$I60),0)</f>
        <v>6</v>
      </c>
      <c r="L60">
        <f>IFERROR(SEARCH(L$2,'summary sheet'!$I60),0)</f>
        <v>11</v>
      </c>
      <c r="M60">
        <f>IFERROR(SEARCH(M$2,'summary sheet'!$I60),0)</f>
        <v>0</v>
      </c>
      <c r="N60">
        <f>IFERROR(SEARCH(N$2,'summary sheet'!$I60),0)</f>
        <v>0</v>
      </c>
      <c r="O60">
        <f>IFERROR(SEARCH(O$2,'summary sheet'!$I60),0)</f>
        <v>0</v>
      </c>
      <c r="P60">
        <f>IFERROR(SEARCH(P$2,'summary sheet'!$I60),0)</f>
        <v>0</v>
      </c>
      <c r="Q60">
        <f>IFERROR(SEARCH(Q$2,'summary sheet'!$I60),0)</f>
        <v>0</v>
      </c>
      <c r="R60">
        <f>IFERROR(SEARCH(R$2,'summary sheet'!$I60),0)</f>
        <v>0</v>
      </c>
      <c r="S60">
        <f>IFERROR(SEARCH(S$2,'summary sheet'!$I60),0)</f>
        <v>0</v>
      </c>
      <c r="T60">
        <f>IFERROR(SEARCH(T$2,'summary sheet'!$I60),0)</f>
        <v>0</v>
      </c>
      <c r="U60" t="str">
        <f t="shared" si="0"/>
        <v>CMR classification</v>
      </c>
    </row>
    <row r="61" spans="1:21" ht="15.75" customHeight="1" x14ac:dyDescent="0.2">
      <c r="A61" s="25" t="str">
        <f>Sheet1!A61</f>
        <v>2-phenylpropeneα-methylstyrene</v>
      </c>
      <c r="B61" s="32" t="str">
        <f>Sheet1!C61</f>
        <v>98-83-9</v>
      </c>
      <c r="C61" s="25" t="str">
        <f>IF(Sheet1!J61="Valid CAS",IF(Sheet1!O61&lt;&gt;"",Sheet1!O61,"Not classified"),"")</f>
        <v>H226,H319,H335,H411</v>
      </c>
      <c r="D61" s="25" t="str">
        <f>CONCATENATE(Sheet1!T61,IF(OR(Sheet1!T61="No",Sheet1!T61=""),"",","&amp;Sheet1!U61))</f>
        <v>No</v>
      </c>
      <c r="E61" s="25" t="str">
        <f>(IF(OR(Sheet1!Z61&lt;&gt;"",Sheet1!AE61&lt;&gt;""), Sheet1!Z61&amp;" (BPR)"&amp;"; "&amp;Sheet1!AE61&amp;" (PPPR)",""))</f>
        <v>No (BPR); No (PPPR)</v>
      </c>
      <c r="F61" s="25" t="str">
        <f>CONCATENATE(Sheet1!W61,IF(OR(Sheet1!W61="No",Sheet1!W61=""),"",","&amp;Sheet1!X61))</f>
        <v>No</v>
      </c>
      <c r="G61" s="25" t="str">
        <f>CONCATENATE(Sheet1!AI61,IF(Sheet1!AJ61&lt;&gt;"",","&amp;Sheet1!AJ61,""))</f>
        <v>No</v>
      </c>
      <c r="H61" s="25" t="str">
        <f>CONCATENATE(Sheet1!AL61,Sheet1!AM61,Sheet1!AN61,Sheet1!AO61,Sheet1!AP61,Sheet1!AQ61,Sheet1!AR61)</f>
        <v>No</v>
      </c>
      <c r="I61" t="s">
        <v>333</v>
      </c>
      <c r="J61">
        <f>IFERROR(SEARCH(J$2,'summary sheet'!$I61),0)</f>
        <v>0</v>
      </c>
      <c r="K61">
        <f>IFERROR(SEARCH(K$2,'summary sheet'!$I61),0)</f>
        <v>0</v>
      </c>
      <c r="L61">
        <f>IFERROR(SEARCH(L$2,'summary sheet'!$I61),0)</f>
        <v>0</v>
      </c>
      <c r="M61">
        <f>IFERROR(SEARCH(M$2,'summary sheet'!$I61),0)</f>
        <v>0</v>
      </c>
      <c r="N61">
        <f>IFERROR(SEARCH(N$2,'summary sheet'!$I61),0)</f>
        <v>0</v>
      </c>
      <c r="O61">
        <f>IFERROR(SEARCH(O$2,'summary sheet'!$I61),0)</f>
        <v>0</v>
      </c>
      <c r="P61">
        <f>IFERROR(SEARCH(P$2,'summary sheet'!$I61),0)</f>
        <v>0</v>
      </c>
      <c r="Q61">
        <f>IFERROR(SEARCH(Q$2,'summary sheet'!$I61),0)</f>
        <v>0</v>
      </c>
      <c r="R61">
        <f>IFERROR(SEARCH(R$2,'summary sheet'!$I61),0)</f>
        <v>0</v>
      </c>
      <c r="S61">
        <f>IFERROR(SEARCH(S$2,'summary sheet'!$I61),0)</f>
        <v>0</v>
      </c>
      <c r="T61">
        <f>IFERROR(SEARCH(T$2,'summary sheet'!$I61),0)</f>
        <v>0</v>
      </c>
      <c r="U61" t="str">
        <f t="shared" si="0"/>
        <v>no CMR classification</v>
      </c>
    </row>
    <row r="62" spans="1:21" ht="15.75" customHeight="1" x14ac:dyDescent="0.2">
      <c r="A62" s="25" t="str">
        <f>Sheet1!A62</f>
        <v>2,2-dimethylpropaneneopentane</v>
      </c>
      <c r="B62" s="32" t="str">
        <f>Sheet1!C62</f>
        <v>463-82-1</v>
      </c>
      <c r="C62" s="25" t="str">
        <f>IF(Sheet1!J62="Valid CAS",IF(Sheet1!O62&lt;&gt;"",Sheet1!O62,"Not classified"),"")</f>
        <v>H220,H411</v>
      </c>
      <c r="D62" s="25" t="str">
        <f>CONCATENATE(Sheet1!T62,IF(OR(Sheet1!T62="No",Sheet1!T62=""),"",","&amp;Sheet1!U62))</f>
        <v>No</v>
      </c>
      <c r="E62" s="25" t="str">
        <f>(IF(OR(Sheet1!Z62&lt;&gt;"",Sheet1!AE62&lt;&gt;""), Sheet1!Z62&amp;" (BPR)"&amp;"; "&amp;Sheet1!AE62&amp;" (PPPR)",""))</f>
        <v>No (BPR); No (PPPR)</v>
      </c>
      <c r="F62" s="25" t="str">
        <f>CONCATENATE(Sheet1!W62,IF(OR(Sheet1!W62="No",Sheet1!W62=""),"",","&amp;Sheet1!X62))</f>
        <v>No</v>
      </c>
      <c r="G62" s="25" t="str">
        <f>CONCATENATE(Sheet1!AI62,IF(Sheet1!AJ62&lt;&gt;"",","&amp;Sheet1!AJ62,""))</f>
        <v>No</v>
      </c>
      <c r="H62" s="25" t="str">
        <f>CONCATENATE(Sheet1!AL62,Sheet1!AM62,Sheet1!AN62,Sheet1!AO62,Sheet1!AP62,Sheet1!AQ62,Sheet1!AR62)</f>
        <v>No</v>
      </c>
      <c r="I62" t="s">
        <v>339</v>
      </c>
      <c r="J62">
        <f>IFERROR(SEARCH(J$2,'summary sheet'!$I62),0)</f>
        <v>0</v>
      </c>
      <c r="K62">
        <f>IFERROR(SEARCH(K$2,'summary sheet'!$I62),0)</f>
        <v>0</v>
      </c>
      <c r="L62">
        <f>IFERROR(SEARCH(L$2,'summary sheet'!$I62),0)</f>
        <v>0</v>
      </c>
      <c r="M62">
        <f>IFERROR(SEARCH(M$2,'summary sheet'!$I62),0)</f>
        <v>0</v>
      </c>
      <c r="N62">
        <f>IFERROR(SEARCH(N$2,'summary sheet'!$I62),0)</f>
        <v>0</v>
      </c>
      <c r="O62">
        <f>IFERROR(SEARCH(O$2,'summary sheet'!$I62),0)</f>
        <v>0</v>
      </c>
      <c r="P62">
        <f>IFERROR(SEARCH(P$2,'summary sheet'!$I62),0)</f>
        <v>0</v>
      </c>
      <c r="Q62">
        <f>IFERROR(SEARCH(Q$2,'summary sheet'!$I62),0)</f>
        <v>0</v>
      </c>
      <c r="R62">
        <f>IFERROR(SEARCH(R$2,'summary sheet'!$I62),0)</f>
        <v>0</v>
      </c>
      <c r="S62">
        <f>IFERROR(SEARCH(S$2,'summary sheet'!$I62),0)</f>
        <v>0</v>
      </c>
      <c r="T62">
        <f>IFERROR(SEARCH(T$2,'summary sheet'!$I62),0)</f>
        <v>0</v>
      </c>
      <c r="U62" t="str">
        <f t="shared" si="0"/>
        <v>no CMR classification</v>
      </c>
    </row>
    <row r="63" spans="1:21" ht="15.75" customHeight="1" x14ac:dyDescent="0.2">
      <c r="A63" s="25" t="str">
        <f>Sheet1!A63</f>
        <v>1,1'-(1,1,2,2-tetramethylethylene)dibenzene</v>
      </c>
      <c r="B63" s="32" t="str">
        <f>Sheet1!C63</f>
        <v>1889-67-4</v>
      </c>
      <c r="C63" s="25" t="str">
        <f>IF(Sheet1!J63="Valid CAS",IF(Sheet1!O63&lt;&gt;"",Sheet1!O63,"Not classified"),"")</f>
        <v>H317</v>
      </c>
      <c r="D63" s="25" t="str">
        <f>CONCATENATE(Sheet1!T63,IF(OR(Sheet1!T63="No",Sheet1!T63=""),"",","&amp;Sheet1!U63))</f>
        <v>No</v>
      </c>
      <c r="E63" s="25" t="str">
        <f>(IF(OR(Sheet1!Z63&lt;&gt;"",Sheet1!AE63&lt;&gt;""), Sheet1!Z63&amp;" (BPR)"&amp;"; "&amp;Sheet1!AE63&amp;" (PPPR)",""))</f>
        <v>No (BPR); No (PPPR)</v>
      </c>
      <c r="F63" s="25" t="str">
        <f>CONCATENATE(Sheet1!W63,IF(OR(Sheet1!W63="No",Sheet1!W63=""),"",","&amp;Sheet1!X63))</f>
        <v>No</v>
      </c>
      <c r="G63" s="25" t="str">
        <f>CONCATENATE(Sheet1!AI63,IF(Sheet1!AJ63&lt;&gt;"",","&amp;Sheet1!AJ63,""))</f>
        <v>No</v>
      </c>
      <c r="H63" s="25" t="str">
        <f>CONCATENATE(Sheet1!AL63,Sheet1!AM63,Sheet1!AN63,Sheet1!AO63,Sheet1!AP63,Sheet1!AQ63,Sheet1!AR63)</f>
        <v>No</v>
      </c>
      <c r="I63" t="s">
        <v>344</v>
      </c>
      <c r="J63">
        <f>IFERROR(SEARCH(J$2,'summary sheet'!$I63),0)</f>
        <v>0</v>
      </c>
      <c r="K63">
        <f>IFERROR(SEARCH(K$2,'summary sheet'!$I63),0)</f>
        <v>0</v>
      </c>
      <c r="L63">
        <f>IFERROR(SEARCH(L$2,'summary sheet'!$I63),0)</f>
        <v>0</v>
      </c>
      <c r="M63">
        <f>IFERROR(SEARCH(M$2,'summary sheet'!$I63),0)</f>
        <v>0</v>
      </c>
      <c r="N63">
        <f>IFERROR(SEARCH(N$2,'summary sheet'!$I63),0)</f>
        <v>0</v>
      </c>
      <c r="O63">
        <f>IFERROR(SEARCH(O$2,'summary sheet'!$I63),0)</f>
        <v>0</v>
      </c>
      <c r="P63">
        <f>IFERROR(SEARCH(P$2,'summary sheet'!$I63),0)</f>
        <v>0</v>
      </c>
      <c r="Q63">
        <f>IFERROR(SEARCH(Q$2,'summary sheet'!$I63),0)</f>
        <v>0</v>
      </c>
      <c r="R63">
        <f>IFERROR(SEARCH(R$2,'summary sheet'!$I63),0)</f>
        <v>0</v>
      </c>
      <c r="S63">
        <f>IFERROR(SEARCH(S$2,'summary sheet'!$I63),0)</f>
        <v>0</v>
      </c>
      <c r="T63">
        <f>IFERROR(SEARCH(T$2,'summary sheet'!$I63),0)</f>
        <v>0</v>
      </c>
      <c r="U63" t="str">
        <f t="shared" si="0"/>
        <v>no CMR classification</v>
      </c>
    </row>
    <row r="64" spans="1:21" ht="15.75" customHeight="1" x14ac:dyDescent="0.2">
      <c r="A64" s="25" t="str">
        <f>Sheet1!A64</f>
        <v>and isobutane</v>
      </c>
      <c r="B64" s="32" t="str">
        <f>Sheet1!C64</f>
        <v>75-28-5</v>
      </c>
      <c r="C64" s="25" t="str">
        <f>IF(Sheet1!J64="Valid CAS",IF(Sheet1!O64&lt;&gt;"",Sheet1!O64,"Not classified"),"")</f>
        <v>H220,H220,H340,H350</v>
      </c>
      <c r="D64" s="25" t="str">
        <f>CONCATENATE(Sheet1!T64,IF(OR(Sheet1!T64="No",Sheet1!T64=""),"",","&amp;Sheet1!U64))</f>
        <v>No</v>
      </c>
      <c r="E64" s="25" t="str">
        <f>(IF(OR(Sheet1!Z64&lt;&gt;"",Sheet1!AE64&lt;&gt;""), Sheet1!Z64&amp;" (BPR)"&amp;"; "&amp;Sheet1!AE64&amp;" (PPPR)",""))</f>
        <v>No (BPR); No (PPPR)</v>
      </c>
      <c r="F64" s="25" t="str">
        <f>CONCATENATE(Sheet1!W64,IF(OR(Sheet1!W64="No",Sheet1!W64=""),"",","&amp;Sheet1!X64))</f>
        <v>No</v>
      </c>
      <c r="G64" s="25" t="str">
        <f>CONCATENATE(Sheet1!AI64,IF(Sheet1!AJ64&lt;&gt;"",","&amp;Sheet1!AJ64,""))</f>
        <v>No</v>
      </c>
      <c r="H64" s="25" t="str">
        <f>CONCATENATE(Sheet1!AL64,Sheet1!AM64,Sheet1!AN64,Sheet1!AO64,Sheet1!AP64,Sheet1!AQ64,Sheet1!AR64)</f>
        <v>No</v>
      </c>
      <c r="I64" t="s">
        <v>349</v>
      </c>
      <c r="J64">
        <f>IFERROR(SEARCH(J$2,'summary sheet'!$I64),0)</f>
        <v>11</v>
      </c>
      <c r="K64">
        <f>IFERROR(SEARCH(K$2,'summary sheet'!$I64),0)</f>
        <v>0</v>
      </c>
      <c r="L64">
        <f>IFERROR(SEARCH(L$2,'summary sheet'!$I64),0)</f>
        <v>16</v>
      </c>
      <c r="M64">
        <f>IFERROR(SEARCH(M$2,'summary sheet'!$I64),0)</f>
        <v>0</v>
      </c>
      <c r="N64">
        <f>IFERROR(SEARCH(N$2,'summary sheet'!$I64),0)</f>
        <v>0</v>
      </c>
      <c r="O64">
        <f>IFERROR(SEARCH(O$2,'summary sheet'!$I64),0)</f>
        <v>0</v>
      </c>
      <c r="P64">
        <f>IFERROR(SEARCH(P$2,'summary sheet'!$I64),0)</f>
        <v>0</v>
      </c>
      <c r="Q64">
        <f>IFERROR(SEARCH(Q$2,'summary sheet'!$I64),0)</f>
        <v>0</v>
      </c>
      <c r="R64">
        <f>IFERROR(SEARCH(R$2,'summary sheet'!$I64),0)</f>
        <v>0</v>
      </c>
      <c r="S64">
        <f>IFERROR(SEARCH(S$2,'summary sheet'!$I64),0)</f>
        <v>0</v>
      </c>
      <c r="T64">
        <f>IFERROR(SEARCH(T$2,'summary sheet'!$I64),0)</f>
        <v>0</v>
      </c>
      <c r="U64" t="str">
        <f t="shared" si="0"/>
        <v>CMR classification</v>
      </c>
    </row>
    <row r="65" spans="1:21" ht="15.75" customHeight="1" x14ac:dyDescent="0.2">
      <c r="A65" s="25" t="str">
        <f>Sheet1!A65</f>
        <v>2,2,3-trimethylbutane</v>
      </c>
      <c r="B65" s="32" t="str">
        <f>Sheet1!C65</f>
        <v>464-06-2</v>
      </c>
      <c r="C65" s="25" t="str">
        <f>IF(Sheet1!J65="Valid CAS",IF(Sheet1!O65&lt;&gt;"",Sheet1!O65,"Not classified"),"")</f>
        <v>H225,H315,H304,H336,H400,H410</v>
      </c>
      <c r="D65" s="25" t="str">
        <f>CONCATENATE(Sheet1!T65,IF(OR(Sheet1!T65="No",Sheet1!T65=""),"",","&amp;Sheet1!U65))</f>
        <v>No</v>
      </c>
      <c r="E65" s="25" t="str">
        <f>(IF(OR(Sheet1!Z65&lt;&gt;"",Sheet1!AE65&lt;&gt;""), Sheet1!Z65&amp;" (BPR)"&amp;"; "&amp;Sheet1!AE65&amp;" (PPPR)",""))</f>
        <v>No (BPR); No (PPPR)</v>
      </c>
      <c r="F65" s="25" t="str">
        <f>CONCATENATE(Sheet1!W65,IF(OR(Sheet1!W65="No",Sheet1!W65=""),"",","&amp;Sheet1!X65))</f>
        <v>No</v>
      </c>
      <c r="G65" s="25" t="str">
        <f>CONCATENATE(Sheet1!AI65,IF(Sheet1!AJ65&lt;&gt;"",","&amp;Sheet1!AJ65,""))</f>
        <v>No</v>
      </c>
      <c r="H65" s="25" t="str">
        <f>CONCATENATE(Sheet1!AL65,Sheet1!AM65,Sheet1!AN65,Sheet1!AO65,Sheet1!AP65,Sheet1!AQ65,Sheet1!AR65)</f>
        <v>No</v>
      </c>
      <c r="I65" t="s">
        <v>354</v>
      </c>
      <c r="J65">
        <f>IFERROR(SEARCH(J$2,'summary sheet'!$I65),0)</f>
        <v>0</v>
      </c>
      <c r="K65">
        <f>IFERROR(SEARCH(K$2,'summary sheet'!$I65),0)</f>
        <v>0</v>
      </c>
      <c r="L65">
        <f>IFERROR(SEARCH(L$2,'summary sheet'!$I65),0)</f>
        <v>0</v>
      </c>
      <c r="M65">
        <f>IFERROR(SEARCH(M$2,'summary sheet'!$I65),0)</f>
        <v>0</v>
      </c>
      <c r="N65">
        <f>IFERROR(SEARCH(N$2,'summary sheet'!$I65),0)</f>
        <v>0</v>
      </c>
      <c r="O65">
        <f>IFERROR(SEARCH(O$2,'summary sheet'!$I65),0)</f>
        <v>0</v>
      </c>
      <c r="P65">
        <f>IFERROR(SEARCH(P$2,'summary sheet'!$I65),0)</f>
        <v>0</v>
      </c>
      <c r="Q65">
        <f>IFERROR(SEARCH(Q$2,'summary sheet'!$I65),0)</f>
        <v>0</v>
      </c>
      <c r="R65">
        <f>IFERROR(SEARCH(R$2,'summary sheet'!$I65),0)</f>
        <v>0</v>
      </c>
      <c r="S65">
        <f>IFERROR(SEARCH(S$2,'summary sheet'!$I65),0)</f>
        <v>0</v>
      </c>
      <c r="T65">
        <f>IFERROR(SEARCH(T$2,'summary sheet'!$I65),0)</f>
        <v>0</v>
      </c>
      <c r="U65" t="str">
        <f t="shared" si="0"/>
        <v>no CMR classification</v>
      </c>
    </row>
    <row r="66" spans="1:21" ht="15.75" customHeight="1" x14ac:dyDescent="0.2">
      <c r="A66" s="25" t="str">
        <f>Sheet1!A66</f>
        <v>2,3-dimethylbut-1-ene</v>
      </c>
      <c r="B66" s="32" t="str">
        <f>Sheet1!C66</f>
        <v>563-78-0</v>
      </c>
      <c r="C66" s="25" t="str">
        <f>IF(Sheet1!J66="Valid CAS",IF(Sheet1!O66&lt;&gt;"",Sheet1!O66,"Not classified"),"")</f>
        <v>H225,H304</v>
      </c>
      <c r="D66" s="25" t="str">
        <f>CONCATENATE(Sheet1!T66,IF(OR(Sheet1!T66="No",Sheet1!T66=""),"",","&amp;Sheet1!U66))</f>
        <v>No</v>
      </c>
      <c r="E66" s="25" t="str">
        <f>(IF(OR(Sheet1!Z66&lt;&gt;"",Sheet1!AE66&lt;&gt;""), Sheet1!Z66&amp;" (BPR)"&amp;"; "&amp;Sheet1!AE66&amp;" (PPPR)",""))</f>
        <v>No (BPR); No (PPPR)</v>
      </c>
      <c r="F66" s="25" t="str">
        <f>CONCATENATE(Sheet1!W66,IF(OR(Sheet1!W66="No",Sheet1!W66=""),"",","&amp;Sheet1!X66))</f>
        <v>No</v>
      </c>
      <c r="G66" s="25" t="str">
        <f>CONCATENATE(Sheet1!AI66,IF(Sheet1!AJ66&lt;&gt;"",","&amp;Sheet1!AJ66,""))</f>
        <v>No</v>
      </c>
      <c r="H66" s="25" t="str">
        <f>CONCATENATE(Sheet1!AL66,Sheet1!AM66,Sheet1!AN66,Sheet1!AO66,Sheet1!AP66,Sheet1!AQ66,Sheet1!AR66)</f>
        <v>No</v>
      </c>
      <c r="I66" t="s">
        <v>361</v>
      </c>
      <c r="J66">
        <f>IFERROR(SEARCH(J$2,'summary sheet'!$I66),0)</f>
        <v>0</v>
      </c>
      <c r="K66">
        <f>IFERROR(SEARCH(K$2,'summary sheet'!$I66),0)</f>
        <v>0</v>
      </c>
      <c r="L66">
        <f>IFERROR(SEARCH(L$2,'summary sheet'!$I66),0)</f>
        <v>0</v>
      </c>
      <c r="M66">
        <f>IFERROR(SEARCH(M$2,'summary sheet'!$I66),0)</f>
        <v>0</v>
      </c>
      <c r="N66">
        <f>IFERROR(SEARCH(N$2,'summary sheet'!$I66),0)</f>
        <v>0</v>
      </c>
      <c r="O66">
        <f>IFERROR(SEARCH(O$2,'summary sheet'!$I66),0)</f>
        <v>0</v>
      </c>
      <c r="P66">
        <f>IFERROR(SEARCH(P$2,'summary sheet'!$I66),0)</f>
        <v>0</v>
      </c>
      <c r="Q66">
        <f>IFERROR(SEARCH(Q$2,'summary sheet'!$I66),0)</f>
        <v>0</v>
      </c>
      <c r="R66">
        <f>IFERROR(SEARCH(R$2,'summary sheet'!$I66),0)</f>
        <v>0</v>
      </c>
      <c r="S66">
        <f>IFERROR(SEARCH(S$2,'summary sheet'!$I66),0)</f>
        <v>0</v>
      </c>
      <c r="T66">
        <f>IFERROR(SEARCH(T$2,'summary sheet'!$I66),0)</f>
        <v>0</v>
      </c>
      <c r="U66" t="str">
        <f t="shared" si="0"/>
        <v>no CMR classification</v>
      </c>
    </row>
    <row r="67" spans="1:21" ht="15.75" customHeight="1" x14ac:dyDescent="0.2">
      <c r="A67" s="25" t="str">
        <f>Sheet1!A67</f>
        <v>2,3-dimethylbutane</v>
      </c>
      <c r="B67" s="32" t="str">
        <f>Sheet1!C67</f>
        <v>79-29-8</v>
      </c>
      <c r="C67" s="25" t="str">
        <f>IF(Sheet1!J67="Valid CAS",IF(Sheet1!O67&lt;&gt;"",Sheet1!O67,"Not classified"),"")</f>
        <v>H225,H315,H304,H336,H411</v>
      </c>
      <c r="D67" s="25" t="str">
        <f>CONCATENATE(Sheet1!T67,IF(OR(Sheet1!T67="No",Sheet1!T67=""),"",","&amp;Sheet1!U67))</f>
        <v>No</v>
      </c>
      <c r="E67" s="25" t="str">
        <f>(IF(OR(Sheet1!Z67&lt;&gt;"",Sheet1!AE67&lt;&gt;""), Sheet1!Z67&amp;" (BPR)"&amp;"; "&amp;Sheet1!AE67&amp;" (PPPR)",""))</f>
        <v>No (BPR); No (PPPR)</v>
      </c>
      <c r="F67" s="25" t="str">
        <f>CONCATENATE(Sheet1!W67,IF(OR(Sheet1!W67="No",Sheet1!W67=""),"",","&amp;Sheet1!X67))</f>
        <v>No</v>
      </c>
      <c r="G67" s="25" t="str">
        <f>CONCATENATE(Sheet1!AI67,IF(Sheet1!AJ67&lt;&gt;"",","&amp;Sheet1!AJ67,""))</f>
        <v>No</v>
      </c>
      <c r="H67" s="25" t="str">
        <f>CONCATENATE(Sheet1!AL67,Sheet1!AM67,Sheet1!AN67,Sheet1!AO67,Sheet1!AP67,Sheet1!AQ67,Sheet1!AR67)</f>
        <v>No</v>
      </c>
      <c r="I67" t="s">
        <v>366</v>
      </c>
      <c r="J67">
        <f>IFERROR(SEARCH(J$2,'summary sheet'!$I67),0)</f>
        <v>0</v>
      </c>
      <c r="K67">
        <f>IFERROR(SEARCH(K$2,'summary sheet'!$I67),0)</f>
        <v>0</v>
      </c>
      <c r="L67">
        <f>IFERROR(SEARCH(L$2,'summary sheet'!$I67),0)</f>
        <v>0</v>
      </c>
      <c r="M67">
        <f>IFERROR(SEARCH(M$2,'summary sheet'!$I67),0)</f>
        <v>0</v>
      </c>
      <c r="N67">
        <f>IFERROR(SEARCH(N$2,'summary sheet'!$I67),0)</f>
        <v>0</v>
      </c>
      <c r="O67">
        <f>IFERROR(SEARCH(O$2,'summary sheet'!$I67),0)</f>
        <v>0</v>
      </c>
      <c r="P67">
        <f>IFERROR(SEARCH(P$2,'summary sheet'!$I67),0)</f>
        <v>0</v>
      </c>
      <c r="Q67">
        <f>IFERROR(SEARCH(Q$2,'summary sheet'!$I67),0)</f>
        <v>0</v>
      </c>
      <c r="R67">
        <f>IFERROR(SEARCH(R$2,'summary sheet'!$I67),0)</f>
        <v>0</v>
      </c>
      <c r="S67">
        <f>IFERROR(SEARCH(S$2,'summary sheet'!$I67),0)</f>
        <v>0</v>
      </c>
      <c r="T67">
        <f>IFERROR(SEARCH(T$2,'summary sheet'!$I67),0)</f>
        <v>0</v>
      </c>
      <c r="U67" t="str">
        <f t="shared" si="0"/>
        <v>no CMR classification</v>
      </c>
    </row>
    <row r="68" spans="1:21" ht="15.75" customHeight="1" x14ac:dyDescent="0.2">
      <c r="A68" s="25" t="str">
        <f>Sheet1!A68</f>
        <v/>
      </c>
      <c r="B68" s="32" t="str">
        <f>Sheet1!C68</f>
        <v>1186-53-4</v>
      </c>
      <c r="C68" s="25" t="str">
        <f>IF(Sheet1!J68="Valid CAS",IF(Sheet1!O68&lt;&gt;"",Sheet1!O68,"Not classified"),"")</f>
        <v>Not classified</v>
      </c>
      <c r="D68" s="25" t="str">
        <f>CONCATENATE(Sheet1!T68,IF(OR(Sheet1!T68="No",Sheet1!T68=""),"",","&amp;Sheet1!U68))</f>
        <v>No</v>
      </c>
      <c r="E68" s="25" t="str">
        <f>(IF(OR(Sheet1!Z68&lt;&gt;"",Sheet1!AE68&lt;&gt;""), Sheet1!Z68&amp;" (BPR)"&amp;"; "&amp;Sheet1!AE68&amp;" (PPPR)",""))</f>
        <v>No (BPR); No (PPPR)</v>
      </c>
      <c r="F68" s="25" t="str">
        <f>CONCATENATE(Sheet1!W68,IF(OR(Sheet1!W68="No",Sheet1!W68=""),"",","&amp;Sheet1!X68))</f>
        <v>No</v>
      </c>
      <c r="G68" s="25" t="str">
        <f>CONCATENATE(Sheet1!AI68,IF(Sheet1!AJ68&lt;&gt;"",","&amp;Sheet1!AJ68,""))</f>
        <v>No</v>
      </c>
      <c r="H68" s="25" t="str">
        <f>CONCATENATE(Sheet1!AL68,Sheet1!AM68,Sheet1!AN68,Sheet1!AO68,Sheet1!AP68,Sheet1!AQ68,Sheet1!AR68)</f>
        <v>No</v>
      </c>
      <c r="I68" t="s">
        <v>1084</v>
      </c>
      <c r="J68">
        <f>IFERROR(SEARCH(J$2,'summary sheet'!$I68),0)</f>
        <v>0</v>
      </c>
      <c r="K68">
        <f>IFERROR(SEARCH(K$2,'summary sheet'!$I68),0)</f>
        <v>0</v>
      </c>
      <c r="L68">
        <f>IFERROR(SEARCH(L$2,'summary sheet'!$I68),0)</f>
        <v>0</v>
      </c>
      <c r="M68">
        <f>IFERROR(SEARCH(M$2,'summary sheet'!$I68),0)</f>
        <v>0</v>
      </c>
      <c r="N68">
        <f>IFERROR(SEARCH(N$2,'summary sheet'!$I68),0)</f>
        <v>0</v>
      </c>
      <c r="O68">
        <f>IFERROR(SEARCH(O$2,'summary sheet'!$I68),0)</f>
        <v>0</v>
      </c>
      <c r="P68">
        <f>IFERROR(SEARCH(P$2,'summary sheet'!$I68),0)</f>
        <v>0</v>
      </c>
      <c r="Q68">
        <f>IFERROR(SEARCH(Q$2,'summary sheet'!$I68),0)</f>
        <v>0</v>
      </c>
      <c r="R68">
        <f>IFERROR(SEARCH(R$2,'summary sheet'!$I68),0)</f>
        <v>0</v>
      </c>
      <c r="S68">
        <f>IFERROR(SEARCH(S$2,'summary sheet'!$I68),0)</f>
        <v>0</v>
      </c>
      <c r="T68">
        <f>IFERROR(SEARCH(T$2,'summary sheet'!$I68),0)</f>
        <v>0</v>
      </c>
      <c r="U68" t="str">
        <f t="shared" ref="U68:U131" si="1">IF(SUM(J68:T68)&gt;0,"CMR classification","no CMR classification")</f>
        <v>no CMR classification</v>
      </c>
    </row>
    <row r="69" spans="1:21" ht="15.75" customHeight="1" x14ac:dyDescent="0.2">
      <c r="A69" s="25" t="str">
        <f>Sheet1!A69</f>
        <v>2,3,4-trimethylpentane</v>
      </c>
      <c r="B69" s="32" t="str">
        <f>Sheet1!C69</f>
        <v>565-75-3</v>
      </c>
      <c r="C69" s="25" t="str">
        <f>IF(Sheet1!J69="Valid CAS",IF(Sheet1!O69&lt;&gt;"",Sheet1!O69,"Not classified"),"")</f>
        <v>H225,H315,H304,H336,H400,H410</v>
      </c>
      <c r="D69" s="25" t="str">
        <f>CONCATENATE(Sheet1!T69,IF(OR(Sheet1!T69="No",Sheet1!T69=""),"",","&amp;Sheet1!U69))</f>
        <v>No</v>
      </c>
      <c r="E69" s="25" t="str">
        <f>(IF(OR(Sheet1!Z69&lt;&gt;"",Sheet1!AE69&lt;&gt;""), Sheet1!Z69&amp;" (BPR)"&amp;"; "&amp;Sheet1!AE69&amp;" (PPPR)",""))</f>
        <v>No (BPR); No (PPPR)</v>
      </c>
      <c r="F69" s="25" t="str">
        <f>CONCATENATE(Sheet1!W69,IF(OR(Sheet1!W69="No",Sheet1!W69=""),"",","&amp;Sheet1!X69))</f>
        <v>No</v>
      </c>
      <c r="G69" s="25" t="str">
        <f>CONCATENATE(Sheet1!AI69,IF(Sheet1!AJ69&lt;&gt;"",","&amp;Sheet1!AJ69,""))</f>
        <v>No</v>
      </c>
      <c r="H69" s="25" t="str">
        <f>CONCATENATE(Sheet1!AL69,Sheet1!AM69,Sheet1!AN69,Sheet1!AO69,Sheet1!AP69,Sheet1!AQ69,Sheet1!AR69)</f>
        <v>No</v>
      </c>
      <c r="I69" t="s">
        <v>354</v>
      </c>
      <c r="J69">
        <f>IFERROR(SEARCH(J$2,'summary sheet'!$I69),0)</f>
        <v>0</v>
      </c>
      <c r="K69">
        <f>IFERROR(SEARCH(K$2,'summary sheet'!$I69),0)</f>
        <v>0</v>
      </c>
      <c r="L69">
        <f>IFERROR(SEARCH(L$2,'summary sheet'!$I69),0)</f>
        <v>0</v>
      </c>
      <c r="M69">
        <f>IFERROR(SEARCH(M$2,'summary sheet'!$I69),0)</f>
        <v>0</v>
      </c>
      <c r="N69">
        <f>IFERROR(SEARCH(N$2,'summary sheet'!$I69),0)</f>
        <v>0</v>
      </c>
      <c r="O69">
        <f>IFERROR(SEARCH(O$2,'summary sheet'!$I69),0)</f>
        <v>0</v>
      </c>
      <c r="P69">
        <f>IFERROR(SEARCH(P$2,'summary sheet'!$I69),0)</f>
        <v>0</v>
      </c>
      <c r="Q69">
        <f>IFERROR(SEARCH(Q$2,'summary sheet'!$I69),0)</f>
        <v>0</v>
      </c>
      <c r="R69">
        <f>IFERROR(SEARCH(R$2,'summary sheet'!$I69),0)</f>
        <v>0</v>
      </c>
      <c r="S69">
        <f>IFERROR(SEARCH(S$2,'summary sheet'!$I69),0)</f>
        <v>0</v>
      </c>
      <c r="T69">
        <f>IFERROR(SEARCH(T$2,'summary sheet'!$I69),0)</f>
        <v>0</v>
      </c>
      <c r="U69" t="str">
        <f t="shared" si="1"/>
        <v>no CMR classification</v>
      </c>
    </row>
    <row r="70" spans="1:21" ht="15.75" customHeight="1" x14ac:dyDescent="0.2">
      <c r="A70" s="25" t="str">
        <f>Sheet1!A70</f>
        <v>p-cymene</v>
      </c>
      <c r="B70" s="32" t="str">
        <f>Sheet1!C70</f>
        <v>99-87-6</v>
      </c>
      <c r="C70" s="25" t="str">
        <f>IF(Sheet1!J70="Valid CAS",IF(Sheet1!O70&lt;&gt;"",Sheet1!O70,"Not classified"),"")</f>
        <v>H226,H304,H315,H319,H335</v>
      </c>
      <c r="D70" s="25" t="str">
        <f>CONCATENATE(Sheet1!T70,IF(OR(Sheet1!T70="No",Sheet1!T70=""),"",","&amp;Sheet1!U70))</f>
        <v>No</v>
      </c>
      <c r="E70" s="25" t="str">
        <f>(IF(OR(Sheet1!Z70&lt;&gt;"",Sheet1!AE70&lt;&gt;""), Sheet1!Z70&amp;" (BPR)"&amp;"; "&amp;Sheet1!AE70&amp;" (PPPR)",""))</f>
        <v>No (BPR); No (PPPR)</v>
      </c>
      <c r="F70" s="25" t="str">
        <f>CONCATENATE(Sheet1!W70,IF(OR(Sheet1!W70="No",Sheet1!W70=""),"",","&amp;Sheet1!X70))</f>
        <v>No</v>
      </c>
      <c r="G70" s="25" t="str">
        <f>CONCATENATE(Sheet1!AI70,IF(Sheet1!AJ70&lt;&gt;"",","&amp;Sheet1!AJ70,""))</f>
        <v>No</v>
      </c>
      <c r="H70" s="25" t="str">
        <f>CONCATENATE(Sheet1!AL70,Sheet1!AM70,Sheet1!AN70,Sheet1!AO70,Sheet1!AP70,Sheet1!AQ70,Sheet1!AR70)</f>
        <v>No</v>
      </c>
      <c r="I70" t="s">
        <v>375</v>
      </c>
      <c r="J70">
        <f>IFERROR(SEARCH(J$2,'summary sheet'!$I70),0)</f>
        <v>0</v>
      </c>
      <c r="K70">
        <f>IFERROR(SEARCH(K$2,'summary sheet'!$I70),0)</f>
        <v>0</v>
      </c>
      <c r="L70">
        <f>IFERROR(SEARCH(L$2,'summary sheet'!$I70),0)</f>
        <v>0</v>
      </c>
      <c r="M70">
        <f>IFERROR(SEARCH(M$2,'summary sheet'!$I70),0)</f>
        <v>0</v>
      </c>
      <c r="N70">
        <f>IFERROR(SEARCH(N$2,'summary sheet'!$I70),0)</f>
        <v>0</v>
      </c>
      <c r="O70">
        <f>IFERROR(SEARCH(O$2,'summary sheet'!$I70),0)</f>
        <v>0</v>
      </c>
      <c r="P70">
        <f>IFERROR(SEARCH(P$2,'summary sheet'!$I70),0)</f>
        <v>0</v>
      </c>
      <c r="Q70">
        <f>IFERROR(SEARCH(Q$2,'summary sheet'!$I70),0)</f>
        <v>0</v>
      </c>
      <c r="R70">
        <f>IFERROR(SEARCH(R$2,'summary sheet'!$I70),0)</f>
        <v>0</v>
      </c>
      <c r="S70">
        <f>IFERROR(SEARCH(S$2,'summary sheet'!$I70),0)</f>
        <v>0</v>
      </c>
      <c r="T70">
        <f>IFERROR(SEARCH(T$2,'summary sheet'!$I70),0)</f>
        <v>0</v>
      </c>
      <c r="U70" t="str">
        <f t="shared" si="1"/>
        <v>no CMR classification</v>
      </c>
    </row>
    <row r="71" spans="1:21" ht="15.75" customHeight="1" x14ac:dyDescent="0.2">
      <c r="A71" s="25" t="str">
        <f>Sheet1!A71</f>
        <v>Isopropylcyclopentane</v>
      </c>
      <c r="B71" s="32" t="str">
        <f>Sheet1!C71</f>
        <v>3875-51-2</v>
      </c>
      <c r="C71" s="25" t="str">
        <f>IF(Sheet1!J71="Valid CAS",IF(Sheet1!O71&lt;&gt;"",Sheet1!O71,"Not classified"),"")</f>
        <v>H226,H302,H318</v>
      </c>
      <c r="D71" s="25" t="str">
        <f>CONCATENATE(Sheet1!T71,IF(OR(Sheet1!T71="No",Sheet1!T71=""),"",","&amp;Sheet1!U71))</f>
        <v>No</v>
      </c>
      <c r="E71" s="25" t="str">
        <f>(IF(OR(Sheet1!Z71&lt;&gt;"",Sheet1!AE71&lt;&gt;""), Sheet1!Z71&amp;" (BPR)"&amp;"; "&amp;Sheet1!AE71&amp;" (PPPR)",""))</f>
        <v>No (BPR); No (PPPR)</v>
      </c>
      <c r="F71" s="25" t="str">
        <f>CONCATENATE(Sheet1!W71,IF(OR(Sheet1!W71="No",Sheet1!W71=""),"",","&amp;Sheet1!X71))</f>
        <v>No</v>
      </c>
      <c r="G71" s="25" t="str">
        <f>CONCATENATE(Sheet1!AI71,IF(Sheet1!AJ71&lt;&gt;"",","&amp;Sheet1!AJ71,""))</f>
        <v>No</v>
      </c>
      <c r="H71" s="25" t="str">
        <f>CONCATENATE(Sheet1!AL71,Sheet1!AM71,Sheet1!AN71,Sheet1!AO71,Sheet1!AP71,Sheet1!AQ71,Sheet1!AR71)</f>
        <v>No</v>
      </c>
      <c r="I71" t="s">
        <v>381</v>
      </c>
      <c r="J71">
        <f>IFERROR(SEARCH(J$2,'summary sheet'!$I71),0)</f>
        <v>0</v>
      </c>
      <c r="K71">
        <f>IFERROR(SEARCH(K$2,'summary sheet'!$I71),0)</f>
        <v>0</v>
      </c>
      <c r="L71">
        <f>IFERROR(SEARCH(L$2,'summary sheet'!$I71),0)</f>
        <v>0</v>
      </c>
      <c r="M71">
        <f>IFERROR(SEARCH(M$2,'summary sheet'!$I71),0)</f>
        <v>0</v>
      </c>
      <c r="N71">
        <f>IFERROR(SEARCH(N$2,'summary sheet'!$I71),0)</f>
        <v>0</v>
      </c>
      <c r="O71">
        <f>IFERROR(SEARCH(O$2,'summary sheet'!$I71),0)</f>
        <v>0</v>
      </c>
      <c r="P71">
        <f>IFERROR(SEARCH(P$2,'summary sheet'!$I71),0)</f>
        <v>0</v>
      </c>
      <c r="Q71">
        <f>IFERROR(SEARCH(Q$2,'summary sheet'!$I71),0)</f>
        <v>0</v>
      </c>
      <c r="R71">
        <f>IFERROR(SEARCH(R$2,'summary sheet'!$I71),0)</f>
        <v>0</v>
      </c>
      <c r="S71">
        <f>IFERROR(SEARCH(S$2,'summary sheet'!$I71),0)</f>
        <v>0</v>
      </c>
      <c r="T71">
        <f>IFERROR(SEARCH(T$2,'summary sheet'!$I71),0)</f>
        <v>0</v>
      </c>
      <c r="U71" t="str">
        <f t="shared" si="1"/>
        <v>no CMR classification</v>
      </c>
    </row>
    <row r="72" spans="1:21" ht="15.75" customHeight="1" x14ac:dyDescent="0.2">
      <c r="A72" s="25" t="str">
        <f>Sheet1!A72</f>
        <v>Isopropylcyclohexane</v>
      </c>
      <c r="B72" s="32" t="str">
        <f>Sheet1!C72</f>
        <v>696-29-7</v>
      </c>
      <c r="C72" s="25" t="str">
        <f>IF(Sheet1!J72="Valid CAS",IF(Sheet1!O72&lt;&gt;"",Sheet1!O72,"Not classified"),"")</f>
        <v>H226,H304,H413</v>
      </c>
      <c r="D72" s="25" t="str">
        <f>CONCATENATE(Sheet1!T72,IF(OR(Sheet1!T72="No",Sheet1!T72=""),"",","&amp;Sheet1!U72))</f>
        <v>No</v>
      </c>
      <c r="E72" s="25" t="str">
        <f>(IF(OR(Sheet1!Z72&lt;&gt;"",Sheet1!AE72&lt;&gt;""), Sheet1!Z72&amp;" (BPR)"&amp;"; "&amp;Sheet1!AE72&amp;" (PPPR)",""))</f>
        <v>No (BPR); No (PPPR)</v>
      </c>
      <c r="F72" s="25" t="str">
        <f>CONCATENATE(Sheet1!W72,IF(OR(Sheet1!W72="No",Sheet1!W72=""),"",","&amp;Sheet1!X72))</f>
        <v>No</v>
      </c>
      <c r="G72" s="25" t="str">
        <f>CONCATENATE(Sheet1!AI72,IF(Sheet1!AJ72&lt;&gt;"",","&amp;Sheet1!AJ72,""))</f>
        <v>No</v>
      </c>
      <c r="H72" s="25" t="str">
        <f>CONCATENATE(Sheet1!AL72,Sheet1!AM72,Sheet1!AN72,Sheet1!AO72,Sheet1!AP72,Sheet1!AQ72,Sheet1!AR72)</f>
        <v>No</v>
      </c>
      <c r="I72" t="s">
        <v>386</v>
      </c>
      <c r="J72">
        <f>IFERROR(SEARCH(J$2,'summary sheet'!$I72),0)</f>
        <v>0</v>
      </c>
      <c r="K72">
        <f>IFERROR(SEARCH(K$2,'summary sheet'!$I72),0)</f>
        <v>0</v>
      </c>
      <c r="L72">
        <f>IFERROR(SEARCH(L$2,'summary sheet'!$I72),0)</f>
        <v>0</v>
      </c>
      <c r="M72">
        <f>IFERROR(SEARCH(M$2,'summary sheet'!$I72),0)</f>
        <v>0</v>
      </c>
      <c r="N72">
        <f>IFERROR(SEARCH(N$2,'summary sheet'!$I72),0)</f>
        <v>0</v>
      </c>
      <c r="O72">
        <f>IFERROR(SEARCH(O$2,'summary sheet'!$I72),0)</f>
        <v>0</v>
      </c>
      <c r="P72">
        <f>IFERROR(SEARCH(P$2,'summary sheet'!$I72),0)</f>
        <v>0</v>
      </c>
      <c r="Q72">
        <f>IFERROR(SEARCH(Q$2,'summary sheet'!$I72),0)</f>
        <v>0</v>
      </c>
      <c r="R72">
        <f>IFERROR(SEARCH(R$2,'summary sheet'!$I72),0)</f>
        <v>0</v>
      </c>
      <c r="S72">
        <f>IFERROR(SEARCH(S$2,'summary sheet'!$I72),0)</f>
        <v>0</v>
      </c>
      <c r="T72">
        <f>IFERROR(SEARCH(T$2,'summary sheet'!$I72),0)</f>
        <v>0</v>
      </c>
      <c r="U72" t="str">
        <f t="shared" si="1"/>
        <v>no CMR classification</v>
      </c>
    </row>
    <row r="73" spans="1:21" ht="15.75" customHeight="1" x14ac:dyDescent="0.2">
      <c r="A73" s="25" t="str">
        <f>Sheet1!A73</f>
        <v>2,2,4-trimethylpentane</v>
      </c>
      <c r="B73" s="32" t="str">
        <f>Sheet1!C73</f>
        <v>540-84-1</v>
      </c>
      <c r="C73" s="25" t="str">
        <f>IF(Sheet1!J73="Valid CAS",IF(Sheet1!O73&lt;&gt;"",Sheet1!O73,"Not classified"),"")</f>
        <v>H225,H315,H304,H336,H400,H410</v>
      </c>
      <c r="D73" s="25" t="str">
        <f>CONCATENATE(Sheet1!T73,IF(OR(Sheet1!T73="No",Sheet1!T73=""),"",","&amp;Sheet1!U73))</f>
        <v>No</v>
      </c>
      <c r="E73" s="25" t="str">
        <f>(IF(OR(Sheet1!Z73&lt;&gt;"",Sheet1!AE73&lt;&gt;""), Sheet1!Z73&amp;" (BPR)"&amp;"; "&amp;Sheet1!AE73&amp;" (PPPR)",""))</f>
        <v>No (BPR); No (PPPR)</v>
      </c>
      <c r="F73" s="25" t="str">
        <f>CONCATENATE(Sheet1!W73,IF(OR(Sheet1!W73="No",Sheet1!W73=""),"",","&amp;Sheet1!X73))</f>
        <v>No</v>
      </c>
      <c r="G73" s="25" t="str">
        <f>CONCATENATE(Sheet1!AI73,IF(Sheet1!AJ73&lt;&gt;"",","&amp;Sheet1!AJ73,""))</f>
        <v>No</v>
      </c>
      <c r="H73" s="25" t="str">
        <f>CONCATENATE(Sheet1!AL73,Sheet1!AM73,Sheet1!AN73,Sheet1!AO73,Sheet1!AP73,Sheet1!AQ73,Sheet1!AR73)</f>
        <v>No</v>
      </c>
      <c r="I73" t="s">
        <v>354</v>
      </c>
      <c r="J73">
        <f>IFERROR(SEARCH(J$2,'summary sheet'!$I73),0)</f>
        <v>0</v>
      </c>
      <c r="K73">
        <f>IFERROR(SEARCH(K$2,'summary sheet'!$I73),0)</f>
        <v>0</v>
      </c>
      <c r="L73">
        <f>IFERROR(SEARCH(L$2,'summary sheet'!$I73),0)</f>
        <v>0</v>
      </c>
      <c r="M73">
        <f>IFERROR(SEARCH(M$2,'summary sheet'!$I73),0)</f>
        <v>0</v>
      </c>
      <c r="N73">
        <f>IFERROR(SEARCH(N$2,'summary sheet'!$I73),0)</f>
        <v>0</v>
      </c>
      <c r="O73">
        <f>IFERROR(SEARCH(O$2,'summary sheet'!$I73),0)</f>
        <v>0</v>
      </c>
      <c r="P73">
        <f>IFERROR(SEARCH(P$2,'summary sheet'!$I73),0)</f>
        <v>0</v>
      </c>
      <c r="Q73">
        <f>IFERROR(SEARCH(Q$2,'summary sheet'!$I73),0)</f>
        <v>0</v>
      </c>
      <c r="R73">
        <f>IFERROR(SEARCH(R$2,'summary sheet'!$I73),0)</f>
        <v>0</v>
      </c>
      <c r="S73">
        <f>IFERROR(SEARCH(S$2,'summary sheet'!$I73),0)</f>
        <v>0</v>
      </c>
      <c r="T73">
        <f>IFERROR(SEARCH(T$2,'summary sheet'!$I73),0)</f>
        <v>0</v>
      </c>
      <c r="U73" t="str">
        <f t="shared" si="1"/>
        <v>no CMR classification</v>
      </c>
    </row>
    <row r="74" spans="1:21" ht="15.75" customHeight="1" x14ac:dyDescent="0.2">
      <c r="A74" s="25" t="str">
        <f>Sheet1!A74</f>
        <v>isooctane</v>
      </c>
      <c r="B74" s="32" t="str">
        <f>Sheet1!C74</f>
        <v>26635-64-3</v>
      </c>
      <c r="C74" s="25" t="str">
        <f>IF(Sheet1!J74="Valid CAS",IF(Sheet1!O74&lt;&gt;"",Sheet1!O74,"Not classified"),"")</f>
        <v>H225,H315,H304,H336,H400,H410</v>
      </c>
      <c r="D74" s="25" t="str">
        <f>CONCATENATE(Sheet1!T74,IF(OR(Sheet1!T74="No",Sheet1!T74=""),"",","&amp;Sheet1!U74))</f>
        <v>No</v>
      </c>
      <c r="E74" s="25" t="str">
        <f>(IF(OR(Sheet1!Z74&lt;&gt;"",Sheet1!AE74&lt;&gt;""), Sheet1!Z74&amp;" (BPR)"&amp;"; "&amp;Sheet1!AE74&amp;" (PPPR)",""))</f>
        <v>No (BPR); No (PPPR)</v>
      </c>
      <c r="F74" s="25" t="str">
        <f>CONCATENATE(Sheet1!W74,IF(OR(Sheet1!W74="No",Sheet1!W74=""),"",","&amp;Sheet1!X74))</f>
        <v>No</v>
      </c>
      <c r="G74" s="25" t="str">
        <f>CONCATENATE(Sheet1!AI74,IF(Sheet1!AJ74&lt;&gt;"",","&amp;Sheet1!AJ74,""))</f>
        <v>No</v>
      </c>
      <c r="H74" s="25" t="str">
        <f>CONCATENATE(Sheet1!AL74,Sheet1!AM74,Sheet1!AN74,Sheet1!AO74,Sheet1!AP74,Sheet1!AQ74,Sheet1!AR74)</f>
        <v>No</v>
      </c>
      <c r="I74" t="s">
        <v>354</v>
      </c>
      <c r="J74">
        <f>IFERROR(SEARCH(J$2,'summary sheet'!$I74),0)</f>
        <v>0</v>
      </c>
      <c r="K74">
        <f>IFERROR(SEARCH(K$2,'summary sheet'!$I74),0)</f>
        <v>0</v>
      </c>
      <c r="L74">
        <f>IFERROR(SEARCH(L$2,'summary sheet'!$I74),0)</f>
        <v>0</v>
      </c>
      <c r="M74">
        <f>IFERROR(SEARCH(M$2,'summary sheet'!$I74),0)</f>
        <v>0</v>
      </c>
      <c r="N74">
        <f>IFERROR(SEARCH(N$2,'summary sheet'!$I74),0)</f>
        <v>0</v>
      </c>
      <c r="O74">
        <f>IFERROR(SEARCH(O$2,'summary sheet'!$I74),0)</f>
        <v>0</v>
      </c>
      <c r="P74">
        <f>IFERROR(SEARCH(P$2,'summary sheet'!$I74),0)</f>
        <v>0</v>
      </c>
      <c r="Q74">
        <f>IFERROR(SEARCH(Q$2,'summary sheet'!$I74),0)</f>
        <v>0</v>
      </c>
      <c r="R74">
        <f>IFERROR(SEARCH(R$2,'summary sheet'!$I74),0)</f>
        <v>0</v>
      </c>
      <c r="S74">
        <f>IFERROR(SEARCH(S$2,'summary sheet'!$I74),0)</f>
        <v>0</v>
      </c>
      <c r="T74">
        <f>IFERROR(SEARCH(T$2,'summary sheet'!$I74),0)</f>
        <v>0</v>
      </c>
      <c r="U74" t="str">
        <f t="shared" si="1"/>
        <v>no CMR classification</v>
      </c>
    </row>
    <row r="75" spans="1:21" ht="15.75" customHeight="1" x14ac:dyDescent="0.2">
      <c r="A75" s="25" t="str">
        <f>Sheet1!A75</f>
        <v>2,4-dimethylpentane</v>
      </c>
      <c r="B75" s="32" t="str">
        <f>Sheet1!C75</f>
        <v>108-08-7</v>
      </c>
      <c r="C75" s="25" t="str">
        <f>IF(Sheet1!J75="Valid CAS",IF(Sheet1!O75&lt;&gt;"",Sheet1!O75,"Not classified"),"")</f>
        <v>H225,H315,H304,H336,H400,H410</v>
      </c>
      <c r="D75" s="25" t="str">
        <f>CONCATENATE(Sheet1!T75,IF(OR(Sheet1!T75="No",Sheet1!T75=""),"",","&amp;Sheet1!U75))</f>
        <v>No</v>
      </c>
      <c r="E75" s="25" t="str">
        <f>(IF(OR(Sheet1!Z75&lt;&gt;"",Sheet1!AE75&lt;&gt;""), Sheet1!Z75&amp;" (BPR)"&amp;"; "&amp;Sheet1!AE75&amp;" (PPPR)",""))</f>
        <v>No (BPR); No (PPPR)</v>
      </c>
      <c r="F75" s="25" t="str">
        <f>CONCATENATE(Sheet1!W75,IF(OR(Sheet1!W75="No",Sheet1!W75=""),"",","&amp;Sheet1!X75))</f>
        <v>No</v>
      </c>
      <c r="G75" s="25" t="str">
        <f>CONCATENATE(Sheet1!AI75,IF(Sheet1!AJ75&lt;&gt;"",","&amp;Sheet1!AJ75,""))</f>
        <v>No</v>
      </c>
      <c r="H75" s="25" t="str">
        <f>CONCATENATE(Sheet1!AL75,Sheet1!AM75,Sheet1!AN75,Sheet1!AO75,Sheet1!AP75,Sheet1!AQ75,Sheet1!AR75)</f>
        <v>No</v>
      </c>
      <c r="I75" t="s">
        <v>354</v>
      </c>
      <c r="J75">
        <f>IFERROR(SEARCH(J$2,'summary sheet'!$I75),0)</f>
        <v>0</v>
      </c>
      <c r="K75">
        <f>IFERROR(SEARCH(K$2,'summary sheet'!$I75),0)</f>
        <v>0</v>
      </c>
      <c r="L75">
        <f>IFERROR(SEARCH(L$2,'summary sheet'!$I75),0)</f>
        <v>0</v>
      </c>
      <c r="M75">
        <f>IFERROR(SEARCH(M$2,'summary sheet'!$I75),0)</f>
        <v>0</v>
      </c>
      <c r="N75">
        <f>IFERROR(SEARCH(N$2,'summary sheet'!$I75),0)</f>
        <v>0</v>
      </c>
      <c r="O75">
        <f>IFERROR(SEARCH(O$2,'summary sheet'!$I75),0)</f>
        <v>0</v>
      </c>
      <c r="P75">
        <f>IFERROR(SEARCH(P$2,'summary sheet'!$I75),0)</f>
        <v>0</v>
      </c>
      <c r="Q75">
        <f>IFERROR(SEARCH(Q$2,'summary sheet'!$I75),0)</f>
        <v>0</v>
      </c>
      <c r="R75">
        <f>IFERROR(SEARCH(R$2,'summary sheet'!$I75),0)</f>
        <v>0</v>
      </c>
      <c r="S75">
        <f>IFERROR(SEARCH(S$2,'summary sheet'!$I75),0)</f>
        <v>0</v>
      </c>
      <c r="T75">
        <f>IFERROR(SEARCH(T$2,'summary sheet'!$I75),0)</f>
        <v>0</v>
      </c>
      <c r="U75" t="str">
        <f t="shared" si="1"/>
        <v>no CMR classification</v>
      </c>
    </row>
    <row r="76" spans="1:21" ht="15.75" customHeight="1" x14ac:dyDescent="0.2">
      <c r="A76" s="25" t="str">
        <f>Sheet1!A76</f>
        <v/>
      </c>
      <c r="B76" s="32" t="str">
        <f>Sheet1!C76</f>
        <v>1069-53-0</v>
      </c>
      <c r="C76" s="25" t="str">
        <f>IF(Sheet1!J76="Valid CAS",IF(Sheet1!O76&lt;&gt;"",Sheet1!O76,"Not classified"),"")</f>
        <v>Not classified</v>
      </c>
      <c r="D76" s="25" t="str">
        <f>CONCATENATE(Sheet1!T76,IF(OR(Sheet1!T76="No",Sheet1!T76=""),"",","&amp;Sheet1!U76))</f>
        <v>No</v>
      </c>
      <c r="E76" s="25" t="str">
        <f>(IF(OR(Sheet1!Z76&lt;&gt;"",Sheet1!AE76&lt;&gt;""), Sheet1!Z76&amp;" (BPR)"&amp;"; "&amp;Sheet1!AE76&amp;" (PPPR)",""))</f>
        <v>No (BPR); No (PPPR)</v>
      </c>
      <c r="F76" s="25" t="str">
        <f>CONCATENATE(Sheet1!W76,IF(OR(Sheet1!W76="No",Sheet1!W76=""),"",","&amp;Sheet1!X76))</f>
        <v>No</v>
      </c>
      <c r="G76" s="25" t="str">
        <f>CONCATENATE(Sheet1!AI76,IF(Sheet1!AJ76&lt;&gt;"",","&amp;Sheet1!AJ76,""))</f>
        <v>No</v>
      </c>
      <c r="H76" s="25" t="str">
        <f>CONCATENATE(Sheet1!AL76,Sheet1!AM76,Sheet1!AN76,Sheet1!AO76,Sheet1!AP76,Sheet1!AQ76,Sheet1!AR76)</f>
        <v>No</v>
      </c>
      <c r="I76" t="s">
        <v>1084</v>
      </c>
      <c r="J76">
        <f>IFERROR(SEARCH(J$2,'summary sheet'!$I76),0)</f>
        <v>0</v>
      </c>
      <c r="K76">
        <f>IFERROR(SEARCH(K$2,'summary sheet'!$I76),0)</f>
        <v>0</v>
      </c>
      <c r="L76">
        <f>IFERROR(SEARCH(L$2,'summary sheet'!$I76),0)</f>
        <v>0</v>
      </c>
      <c r="M76">
        <f>IFERROR(SEARCH(M$2,'summary sheet'!$I76),0)</f>
        <v>0</v>
      </c>
      <c r="N76">
        <f>IFERROR(SEARCH(N$2,'summary sheet'!$I76),0)</f>
        <v>0</v>
      </c>
      <c r="O76">
        <f>IFERROR(SEARCH(O$2,'summary sheet'!$I76),0)</f>
        <v>0</v>
      </c>
      <c r="P76">
        <f>IFERROR(SEARCH(P$2,'summary sheet'!$I76),0)</f>
        <v>0</v>
      </c>
      <c r="Q76">
        <f>IFERROR(SEARCH(Q$2,'summary sheet'!$I76),0)</f>
        <v>0</v>
      </c>
      <c r="R76">
        <f>IFERROR(SEARCH(R$2,'summary sheet'!$I76),0)</f>
        <v>0</v>
      </c>
      <c r="S76">
        <f>IFERROR(SEARCH(S$2,'summary sheet'!$I76),0)</f>
        <v>0</v>
      </c>
      <c r="T76">
        <f>IFERROR(SEARCH(T$2,'summary sheet'!$I76),0)</f>
        <v>0</v>
      </c>
      <c r="U76" t="str">
        <f t="shared" si="1"/>
        <v>no CMR classification</v>
      </c>
    </row>
    <row r="77" spans="1:21" ht="15.75" customHeight="1" x14ac:dyDescent="0.2">
      <c r="A77" s="25" t="str">
        <f>Sheet1!A77</f>
        <v>4-methylpent-1-ene</v>
      </c>
      <c r="B77" s="32" t="str">
        <f>Sheet1!C77</f>
        <v>691-37-2</v>
      </c>
      <c r="C77" s="25" t="str">
        <f>IF(Sheet1!J77="Valid CAS",IF(Sheet1!O77&lt;&gt;"",Sheet1!O77,"Not classified"),"")</f>
        <v>H225</v>
      </c>
      <c r="D77" s="25" t="str">
        <f>CONCATENATE(Sheet1!T77,IF(OR(Sheet1!T77="No",Sheet1!T77=""),"",","&amp;Sheet1!U77))</f>
        <v>No</v>
      </c>
      <c r="E77" s="25" t="str">
        <f>(IF(OR(Sheet1!Z77&lt;&gt;"",Sheet1!AE77&lt;&gt;""), Sheet1!Z77&amp;" (BPR)"&amp;"; "&amp;Sheet1!AE77&amp;" (PPPR)",""))</f>
        <v>No (BPR); No (PPPR)</v>
      </c>
      <c r="F77" s="25" t="str">
        <f>CONCATENATE(Sheet1!W77,IF(OR(Sheet1!W77="No",Sheet1!W77=""),"",","&amp;Sheet1!X77))</f>
        <v>No</v>
      </c>
      <c r="G77" s="25" t="str">
        <f>CONCATENATE(Sheet1!AI77,IF(Sheet1!AJ77&lt;&gt;"",","&amp;Sheet1!AJ77,""))</f>
        <v>No</v>
      </c>
      <c r="H77" s="25" t="str">
        <f>CONCATENATE(Sheet1!AL77,Sheet1!AM77,Sheet1!AN77,Sheet1!AO77,Sheet1!AP77,Sheet1!AQ77,Sheet1!AR77)</f>
        <v>No</v>
      </c>
      <c r="I77" t="s">
        <v>94</v>
      </c>
      <c r="J77">
        <f>IFERROR(SEARCH(J$2,'summary sheet'!$I77),0)</f>
        <v>0</v>
      </c>
      <c r="K77">
        <f>IFERROR(SEARCH(K$2,'summary sheet'!$I77),0)</f>
        <v>0</v>
      </c>
      <c r="L77">
        <f>IFERROR(SEARCH(L$2,'summary sheet'!$I77),0)</f>
        <v>0</v>
      </c>
      <c r="M77">
        <f>IFERROR(SEARCH(M$2,'summary sheet'!$I77),0)</f>
        <v>0</v>
      </c>
      <c r="N77">
        <f>IFERROR(SEARCH(N$2,'summary sheet'!$I77),0)</f>
        <v>0</v>
      </c>
      <c r="O77">
        <f>IFERROR(SEARCH(O$2,'summary sheet'!$I77),0)</f>
        <v>0</v>
      </c>
      <c r="P77">
        <f>IFERROR(SEARCH(P$2,'summary sheet'!$I77),0)</f>
        <v>0</v>
      </c>
      <c r="Q77">
        <f>IFERROR(SEARCH(Q$2,'summary sheet'!$I77),0)</f>
        <v>0</v>
      </c>
      <c r="R77">
        <f>IFERROR(SEARCH(R$2,'summary sheet'!$I77),0)</f>
        <v>0</v>
      </c>
      <c r="S77">
        <f>IFERROR(SEARCH(S$2,'summary sheet'!$I77),0)</f>
        <v>0</v>
      </c>
      <c r="T77">
        <f>IFERROR(SEARCH(T$2,'summary sheet'!$I77),0)</f>
        <v>0</v>
      </c>
      <c r="U77" t="str">
        <f t="shared" si="1"/>
        <v>no CMR classification</v>
      </c>
    </row>
    <row r="78" spans="1:21" ht="15.75" customHeight="1" x14ac:dyDescent="0.2">
      <c r="A78" s="25" t="str">
        <f>Sheet1!A78</f>
        <v>Isobutylcyclopentane</v>
      </c>
      <c r="B78" s="32" t="str">
        <f>Sheet1!C78</f>
        <v>3788-32-7</v>
      </c>
      <c r="C78" s="25" t="str">
        <f>IF(Sheet1!J78="Valid CAS",IF(Sheet1!O78&lt;&gt;"",Sheet1!O78,"Not classified"),"")</f>
        <v>H302,H400</v>
      </c>
      <c r="D78" s="25" t="str">
        <f>CONCATENATE(Sheet1!T78,IF(OR(Sheet1!T78="No",Sheet1!T78=""),"",","&amp;Sheet1!U78))</f>
        <v>No</v>
      </c>
      <c r="E78" s="25" t="str">
        <f>(IF(OR(Sheet1!Z78&lt;&gt;"",Sheet1!AE78&lt;&gt;""), Sheet1!Z78&amp;" (BPR)"&amp;"; "&amp;Sheet1!AE78&amp;" (PPPR)",""))</f>
        <v>No (BPR); No (PPPR)</v>
      </c>
      <c r="F78" s="25" t="str">
        <f>CONCATENATE(Sheet1!W78,IF(OR(Sheet1!W78="No",Sheet1!W78=""),"",","&amp;Sheet1!X78))</f>
        <v>No</v>
      </c>
      <c r="G78" s="25" t="str">
        <f>CONCATENATE(Sheet1!AI78,IF(Sheet1!AJ78&lt;&gt;"",","&amp;Sheet1!AJ78,""))</f>
        <v>No</v>
      </c>
      <c r="H78" s="25" t="str">
        <f>CONCATENATE(Sheet1!AL78,Sheet1!AM78,Sheet1!AN78,Sheet1!AO78,Sheet1!AP78,Sheet1!AQ78,Sheet1!AR78)</f>
        <v>No</v>
      </c>
      <c r="I78" t="s">
        <v>404</v>
      </c>
      <c r="J78">
        <f>IFERROR(SEARCH(J$2,'summary sheet'!$I78),0)</f>
        <v>0</v>
      </c>
      <c r="K78">
        <f>IFERROR(SEARCH(K$2,'summary sheet'!$I78),0)</f>
        <v>0</v>
      </c>
      <c r="L78">
        <f>IFERROR(SEARCH(L$2,'summary sheet'!$I78),0)</f>
        <v>0</v>
      </c>
      <c r="M78">
        <f>IFERROR(SEARCH(M$2,'summary sheet'!$I78),0)</f>
        <v>0</v>
      </c>
      <c r="N78">
        <f>IFERROR(SEARCH(N$2,'summary sheet'!$I78),0)</f>
        <v>0</v>
      </c>
      <c r="O78">
        <f>IFERROR(SEARCH(O$2,'summary sheet'!$I78),0)</f>
        <v>0</v>
      </c>
      <c r="P78">
        <f>IFERROR(SEARCH(P$2,'summary sheet'!$I78),0)</f>
        <v>0</v>
      </c>
      <c r="Q78">
        <f>IFERROR(SEARCH(Q$2,'summary sheet'!$I78),0)</f>
        <v>0</v>
      </c>
      <c r="R78">
        <f>IFERROR(SEARCH(R$2,'summary sheet'!$I78),0)</f>
        <v>0</v>
      </c>
      <c r="S78">
        <f>IFERROR(SEARCH(S$2,'summary sheet'!$I78),0)</f>
        <v>0</v>
      </c>
      <c r="T78">
        <f>IFERROR(SEARCH(T$2,'summary sheet'!$I78),0)</f>
        <v>0</v>
      </c>
      <c r="U78" t="str">
        <f t="shared" si="1"/>
        <v>no CMR classification</v>
      </c>
    </row>
    <row r="79" spans="1:21" ht="15.75" customHeight="1" x14ac:dyDescent="0.2">
      <c r="A79" s="25" t="str">
        <f>Sheet1!A79</f>
        <v>Isobutylcyclohexane</v>
      </c>
      <c r="B79" s="32" t="str">
        <f>Sheet1!C79</f>
        <v>1678-98-4</v>
      </c>
      <c r="C79" s="25" t="str">
        <f>IF(Sheet1!J79="Valid CAS",IF(Sheet1!O79&lt;&gt;"",Sheet1!O79,"Not classified"),"")</f>
        <v>H302,H319,H400,H410</v>
      </c>
      <c r="D79" s="25" t="str">
        <f>CONCATENATE(Sheet1!T79,IF(OR(Sheet1!T79="No",Sheet1!T79=""),"",","&amp;Sheet1!U79))</f>
        <v>No</v>
      </c>
      <c r="E79" s="25" t="str">
        <f>(IF(OR(Sheet1!Z79&lt;&gt;"",Sheet1!AE79&lt;&gt;""), Sheet1!Z79&amp;" (BPR)"&amp;"; "&amp;Sheet1!AE79&amp;" (PPPR)",""))</f>
        <v>No (BPR); No (PPPR)</v>
      </c>
      <c r="F79" s="25" t="str">
        <f>CONCATENATE(Sheet1!W79,IF(OR(Sheet1!W79="No",Sheet1!W79=""),"",","&amp;Sheet1!X79))</f>
        <v>No</v>
      </c>
      <c r="G79" s="25" t="str">
        <f>CONCATENATE(Sheet1!AI79,IF(Sheet1!AJ79&lt;&gt;"",","&amp;Sheet1!AJ79,""))</f>
        <v>No</v>
      </c>
      <c r="H79" s="25" t="str">
        <f>CONCATENATE(Sheet1!AL79,Sheet1!AM79,Sheet1!AN79,Sheet1!AO79,Sheet1!AP79,Sheet1!AQ79,Sheet1!AR79)</f>
        <v>No</v>
      </c>
      <c r="I79" t="s">
        <v>409</v>
      </c>
      <c r="J79">
        <f>IFERROR(SEARCH(J$2,'summary sheet'!$I79),0)</f>
        <v>0</v>
      </c>
      <c r="K79">
        <f>IFERROR(SEARCH(K$2,'summary sheet'!$I79),0)</f>
        <v>0</v>
      </c>
      <c r="L79">
        <f>IFERROR(SEARCH(L$2,'summary sheet'!$I79),0)</f>
        <v>0</v>
      </c>
      <c r="M79">
        <f>IFERROR(SEARCH(M$2,'summary sheet'!$I79),0)</f>
        <v>0</v>
      </c>
      <c r="N79">
        <f>IFERROR(SEARCH(N$2,'summary sheet'!$I79),0)</f>
        <v>0</v>
      </c>
      <c r="O79">
        <f>IFERROR(SEARCH(O$2,'summary sheet'!$I79),0)</f>
        <v>0</v>
      </c>
      <c r="P79">
        <f>IFERROR(SEARCH(P$2,'summary sheet'!$I79),0)</f>
        <v>0</v>
      </c>
      <c r="Q79">
        <f>IFERROR(SEARCH(Q$2,'summary sheet'!$I79),0)</f>
        <v>0</v>
      </c>
      <c r="R79">
        <f>IFERROR(SEARCH(R$2,'summary sheet'!$I79),0)</f>
        <v>0</v>
      </c>
      <c r="S79">
        <f>IFERROR(SEARCH(S$2,'summary sheet'!$I79),0)</f>
        <v>0</v>
      </c>
      <c r="T79">
        <f>IFERROR(SEARCH(T$2,'summary sheet'!$I79),0)</f>
        <v>0</v>
      </c>
      <c r="U79" t="str">
        <f t="shared" si="1"/>
        <v>no CMR classification</v>
      </c>
    </row>
    <row r="80" spans="1:21" ht="15.75" customHeight="1" x14ac:dyDescent="0.2">
      <c r="A80" s="25" t="str">
        <f>Sheet1!A80</f>
        <v>Isobutylbenzene</v>
      </c>
      <c r="B80" s="32" t="str">
        <f>Sheet1!C80</f>
        <v>538-93-2</v>
      </c>
      <c r="C80" s="25" t="str">
        <f>IF(Sheet1!J80="Valid CAS",IF(Sheet1!O80&lt;&gt;"",Sheet1!O80,"Not classified"),"")</f>
        <v>H226,H400,H410</v>
      </c>
      <c r="D80" s="25" t="str">
        <f>CONCATENATE(Sheet1!T80,IF(OR(Sheet1!T80="No",Sheet1!T80=""),"",","&amp;Sheet1!U80))</f>
        <v>No</v>
      </c>
      <c r="E80" s="25" t="str">
        <f>(IF(OR(Sheet1!Z80&lt;&gt;"",Sheet1!AE80&lt;&gt;""), Sheet1!Z80&amp;" (BPR)"&amp;"; "&amp;Sheet1!AE80&amp;" (PPPR)",""))</f>
        <v>No (BPR); No (PPPR)</v>
      </c>
      <c r="F80" s="25" t="str">
        <f>CONCATENATE(Sheet1!W80,IF(OR(Sheet1!W80="No",Sheet1!W80=""),"",","&amp;Sheet1!X80))</f>
        <v>No</v>
      </c>
      <c r="G80" s="25" t="str">
        <f>CONCATENATE(Sheet1!AI80,IF(Sheet1!AJ80&lt;&gt;"",","&amp;Sheet1!AJ80,""))</f>
        <v>No</v>
      </c>
      <c r="H80" s="25" t="str">
        <f>CONCATENATE(Sheet1!AL80,Sheet1!AM80,Sheet1!AN80,Sheet1!AO80,Sheet1!AP80,Sheet1!AQ80,Sheet1!AR80)</f>
        <v>No</v>
      </c>
      <c r="I80" t="s">
        <v>415</v>
      </c>
      <c r="J80">
        <f>IFERROR(SEARCH(J$2,'summary sheet'!$I80),0)</f>
        <v>0</v>
      </c>
      <c r="K80">
        <f>IFERROR(SEARCH(K$2,'summary sheet'!$I80),0)</f>
        <v>0</v>
      </c>
      <c r="L80">
        <f>IFERROR(SEARCH(L$2,'summary sheet'!$I80),0)</f>
        <v>0</v>
      </c>
      <c r="M80">
        <f>IFERROR(SEARCH(M$2,'summary sheet'!$I80),0)</f>
        <v>0</v>
      </c>
      <c r="N80">
        <f>IFERROR(SEARCH(N$2,'summary sheet'!$I80),0)</f>
        <v>0</v>
      </c>
      <c r="O80">
        <f>IFERROR(SEARCH(O$2,'summary sheet'!$I80),0)</f>
        <v>0</v>
      </c>
      <c r="P80">
        <f>IFERROR(SEARCH(P$2,'summary sheet'!$I80),0)</f>
        <v>0</v>
      </c>
      <c r="Q80">
        <f>IFERROR(SEARCH(Q$2,'summary sheet'!$I80),0)</f>
        <v>0</v>
      </c>
      <c r="R80">
        <f>IFERROR(SEARCH(R$2,'summary sheet'!$I80),0)</f>
        <v>0</v>
      </c>
      <c r="S80">
        <f>IFERROR(SEARCH(S$2,'summary sheet'!$I80),0)</f>
        <v>0</v>
      </c>
      <c r="T80">
        <f>IFERROR(SEARCH(T$2,'summary sheet'!$I80),0)</f>
        <v>0</v>
      </c>
      <c r="U80" t="str">
        <f t="shared" si="1"/>
        <v>no CMR classification</v>
      </c>
    </row>
    <row r="81" spans="1:21" ht="15.75" customHeight="1" x14ac:dyDescent="0.2">
      <c r="A81" s="25" t="str">
        <f>Sheet1!A81</f>
        <v>2,2,5-trimethylhexane</v>
      </c>
      <c r="B81" s="32" t="str">
        <f>Sheet1!C81</f>
        <v>3522-94-9</v>
      </c>
      <c r="C81" s="25" t="str">
        <f>IF(Sheet1!J81="Valid CAS",IF(Sheet1!O81&lt;&gt;"",Sheet1!O81,"Not classified"),"")</f>
        <v>H225</v>
      </c>
      <c r="D81" s="25" t="str">
        <f>CONCATENATE(Sheet1!T81,IF(OR(Sheet1!T81="No",Sheet1!T81=""),"",","&amp;Sheet1!U81))</f>
        <v>No</v>
      </c>
      <c r="E81" s="25" t="str">
        <f>(IF(OR(Sheet1!Z81&lt;&gt;"",Sheet1!AE81&lt;&gt;""), Sheet1!Z81&amp;" (BPR)"&amp;"; "&amp;Sheet1!AE81&amp;" (PPPR)",""))</f>
        <v>No (BPR); No (PPPR)</v>
      </c>
      <c r="F81" s="25" t="str">
        <f>CONCATENATE(Sheet1!W81,IF(OR(Sheet1!W81="No",Sheet1!W81=""),"",","&amp;Sheet1!X81))</f>
        <v>No</v>
      </c>
      <c r="G81" s="25" t="str">
        <f>CONCATENATE(Sheet1!AI81,IF(Sheet1!AJ81&lt;&gt;"",","&amp;Sheet1!AJ81,""))</f>
        <v>No</v>
      </c>
      <c r="H81" s="25" t="str">
        <f>CONCATENATE(Sheet1!AL81,Sheet1!AM81,Sheet1!AN81,Sheet1!AO81,Sheet1!AP81,Sheet1!AQ81,Sheet1!AR81)</f>
        <v>No</v>
      </c>
      <c r="I81" t="s">
        <v>94</v>
      </c>
      <c r="J81">
        <f>IFERROR(SEARCH(J$2,'summary sheet'!$I81),0)</f>
        <v>0</v>
      </c>
      <c r="K81">
        <f>IFERROR(SEARCH(K$2,'summary sheet'!$I81),0)</f>
        <v>0</v>
      </c>
      <c r="L81">
        <f>IFERROR(SEARCH(L$2,'summary sheet'!$I81),0)</f>
        <v>0</v>
      </c>
      <c r="M81">
        <f>IFERROR(SEARCH(M$2,'summary sheet'!$I81),0)</f>
        <v>0</v>
      </c>
      <c r="N81">
        <f>IFERROR(SEARCH(N$2,'summary sheet'!$I81),0)</f>
        <v>0</v>
      </c>
      <c r="O81">
        <f>IFERROR(SEARCH(O$2,'summary sheet'!$I81),0)</f>
        <v>0</v>
      </c>
      <c r="P81">
        <f>IFERROR(SEARCH(P$2,'summary sheet'!$I81),0)</f>
        <v>0</v>
      </c>
      <c r="Q81">
        <f>IFERROR(SEARCH(Q$2,'summary sheet'!$I81),0)</f>
        <v>0</v>
      </c>
      <c r="R81">
        <f>IFERROR(SEARCH(R$2,'summary sheet'!$I81),0)</f>
        <v>0</v>
      </c>
      <c r="S81">
        <f>IFERROR(SEARCH(S$2,'summary sheet'!$I81),0)</f>
        <v>0</v>
      </c>
      <c r="T81">
        <f>IFERROR(SEARCH(T$2,'summary sheet'!$I81),0)</f>
        <v>0</v>
      </c>
      <c r="U81" t="str">
        <f t="shared" si="1"/>
        <v>no CMR classification</v>
      </c>
    </row>
    <row r="82" spans="1:21" ht="15.75" customHeight="1" x14ac:dyDescent="0.2">
      <c r="A82" s="25" t="str">
        <f>Sheet1!A82</f>
        <v>2,5-dimethylhexane</v>
      </c>
      <c r="B82" s="32" t="str">
        <f>Sheet1!C82</f>
        <v>592-13-2</v>
      </c>
      <c r="C82" s="25" t="str">
        <f>IF(Sheet1!J82="Valid CAS",IF(Sheet1!O82&lt;&gt;"",Sheet1!O82,"Not classified"),"")</f>
        <v>H225,H315,H304,H336,H400,H410</v>
      </c>
      <c r="D82" s="25" t="str">
        <f>CONCATENATE(Sheet1!T82,IF(OR(Sheet1!T82="No",Sheet1!T82=""),"",","&amp;Sheet1!U82))</f>
        <v>No</v>
      </c>
      <c r="E82" s="25" t="str">
        <f>(IF(OR(Sheet1!Z82&lt;&gt;"",Sheet1!AE82&lt;&gt;""), Sheet1!Z82&amp;" (BPR)"&amp;"; "&amp;Sheet1!AE82&amp;" (PPPR)",""))</f>
        <v>No (BPR); No (PPPR)</v>
      </c>
      <c r="F82" s="25" t="str">
        <f>CONCATENATE(Sheet1!W82,IF(OR(Sheet1!W82="No",Sheet1!W82=""),"",","&amp;Sheet1!X82))</f>
        <v>No</v>
      </c>
      <c r="G82" s="25" t="str">
        <f>CONCATENATE(Sheet1!AI82,IF(Sheet1!AJ82&lt;&gt;"",","&amp;Sheet1!AJ82,""))</f>
        <v>No</v>
      </c>
      <c r="H82" s="25" t="str">
        <f>CONCATENATE(Sheet1!AL82,Sheet1!AM82,Sheet1!AN82,Sheet1!AO82,Sheet1!AP82,Sheet1!AQ82,Sheet1!AR82)</f>
        <v>No</v>
      </c>
      <c r="I82" t="s">
        <v>354</v>
      </c>
      <c r="J82">
        <f>IFERROR(SEARCH(J$2,'summary sheet'!$I82),0)</f>
        <v>0</v>
      </c>
      <c r="K82">
        <f>IFERROR(SEARCH(K$2,'summary sheet'!$I82),0)</f>
        <v>0</v>
      </c>
      <c r="L82">
        <f>IFERROR(SEARCH(L$2,'summary sheet'!$I82),0)</f>
        <v>0</v>
      </c>
      <c r="M82">
        <f>IFERROR(SEARCH(M$2,'summary sheet'!$I82),0)</f>
        <v>0</v>
      </c>
      <c r="N82">
        <f>IFERROR(SEARCH(N$2,'summary sheet'!$I82),0)</f>
        <v>0</v>
      </c>
      <c r="O82">
        <f>IFERROR(SEARCH(O$2,'summary sheet'!$I82),0)</f>
        <v>0</v>
      </c>
      <c r="P82">
        <f>IFERROR(SEARCH(P$2,'summary sheet'!$I82),0)</f>
        <v>0</v>
      </c>
      <c r="Q82">
        <f>IFERROR(SEARCH(Q$2,'summary sheet'!$I82),0)</f>
        <v>0</v>
      </c>
      <c r="R82">
        <f>IFERROR(SEARCH(R$2,'summary sheet'!$I82),0)</f>
        <v>0</v>
      </c>
      <c r="S82">
        <f>IFERROR(SEARCH(S$2,'summary sheet'!$I82),0)</f>
        <v>0</v>
      </c>
      <c r="T82">
        <f>IFERROR(SEARCH(T$2,'summary sheet'!$I82),0)</f>
        <v>0</v>
      </c>
      <c r="U82" t="str">
        <f t="shared" si="1"/>
        <v>no CMR classification</v>
      </c>
    </row>
    <row r="83" spans="1:21" ht="15.75" customHeight="1" x14ac:dyDescent="0.2">
      <c r="A83" s="25" t="str">
        <f>Sheet1!A83</f>
        <v/>
      </c>
      <c r="B83" s="32" t="str">
        <f>Sheet1!C83</f>
        <v>1072-05-5</v>
      </c>
      <c r="C83" s="25" t="str">
        <f>IF(Sheet1!J83="Valid CAS",IF(Sheet1!O83&lt;&gt;"",Sheet1!O83,"Not classified"),"")</f>
        <v>Not classified</v>
      </c>
      <c r="D83" s="25" t="str">
        <f>CONCATENATE(Sheet1!T83,IF(OR(Sheet1!T83="No",Sheet1!T83=""),"",","&amp;Sheet1!U83))</f>
        <v>No</v>
      </c>
      <c r="E83" s="25" t="str">
        <f>(IF(OR(Sheet1!Z83&lt;&gt;"",Sheet1!AE83&lt;&gt;""), Sheet1!Z83&amp;" (BPR)"&amp;"; "&amp;Sheet1!AE83&amp;" (PPPR)",""))</f>
        <v>No (BPR); No (PPPR)</v>
      </c>
      <c r="F83" s="25" t="str">
        <f>CONCATENATE(Sheet1!W83,IF(OR(Sheet1!W83="No",Sheet1!W83=""),"",","&amp;Sheet1!X83))</f>
        <v>No</v>
      </c>
      <c r="G83" s="25" t="str">
        <f>CONCATENATE(Sheet1!AI83,IF(Sheet1!AJ83&lt;&gt;"",","&amp;Sheet1!AJ83,""))</f>
        <v>No</v>
      </c>
      <c r="H83" s="25" t="str">
        <f>CONCATENATE(Sheet1!AL83,Sheet1!AM83,Sheet1!AN83,Sheet1!AO83,Sheet1!AP83,Sheet1!AQ83,Sheet1!AR83)</f>
        <v>No</v>
      </c>
      <c r="I83" t="s">
        <v>1084</v>
      </c>
      <c r="J83">
        <f>IFERROR(SEARCH(J$2,'summary sheet'!$I83),0)</f>
        <v>0</v>
      </c>
      <c r="K83">
        <f>IFERROR(SEARCH(K$2,'summary sheet'!$I83),0)</f>
        <v>0</v>
      </c>
      <c r="L83">
        <f>IFERROR(SEARCH(L$2,'summary sheet'!$I83),0)</f>
        <v>0</v>
      </c>
      <c r="M83">
        <f>IFERROR(SEARCH(M$2,'summary sheet'!$I83),0)</f>
        <v>0</v>
      </c>
      <c r="N83">
        <f>IFERROR(SEARCH(N$2,'summary sheet'!$I83),0)</f>
        <v>0</v>
      </c>
      <c r="O83">
        <f>IFERROR(SEARCH(O$2,'summary sheet'!$I83),0)</f>
        <v>0</v>
      </c>
      <c r="P83">
        <f>IFERROR(SEARCH(P$2,'summary sheet'!$I83),0)</f>
        <v>0</v>
      </c>
      <c r="Q83">
        <f>IFERROR(SEARCH(Q$2,'summary sheet'!$I83),0)</f>
        <v>0</v>
      </c>
      <c r="R83">
        <f>IFERROR(SEARCH(R$2,'summary sheet'!$I83),0)</f>
        <v>0</v>
      </c>
      <c r="S83">
        <f>IFERROR(SEARCH(S$2,'summary sheet'!$I83),0)</f>
        <v>0</v>
      </c>
      <c r="T83">
        <f>IFERROR(SEARCH(T$2,'summary sheet'!$I83),0)</f>
        <v>0</v>
      </c>
      <c r="U83" t="str">
        <f t="shared" si="1"/>
        <v>no CMR classification</v>
      </c>
    </row>
    <row r="84" spans="1:21" ht="15.75" customHeight="1" x14ac:dyDescent="0.2">
      <c r="A84" s="25" t="str">
        <f>Sheet1!A84</f>
        <v>3,7-dimethyloct-1-ene</v>
      </c>
      <c r="B84" s="32" t="str">
        <f>Sheet1!C84</f>
        <v>4984-01-4</v>
      </c>
      <c r="C84" s="25" t="str">
        <f>IF(Sheet1!J84="Valid CAS",IF(Sheet1!O84&lt;&gt;"",Sheet1!O84,"Not classified"),"")</f>
        <v>H226</v>
      </c>
      <c r="D84" s="25" t="str">
        <f>CONCATENATE(Sheet1!T84,IF(OR(Sheet1!T84="No",Sheet1!T84=""),"",","&amp;Sheet1!U84))</f>
        <v>No</v>
      </c>
      <c r="E84" s="25" t="str">
        <f>(IF(OR(Sheet1!Z84&lt;&gt;"",Sheet1!AE84&lt;&gt;""), Sheet1!Z84&amp;" (BPR)"&amp;"; "&amp;Sheet1!AE84&amp;" (PPPR)",""))</f>
        <v>No (BPR); No (PPPR)</v>
      </c>
      <c r="F84" s="25" t="str">
        <f>CONCATENATE(Sheet1!W84,IF(OR(Sheet1!W84="No",Sheet1!W84=""),"",","&amp;Sheet1!X84))</f>
        <v>No</v>
      </c>
      <c r="G84" s="25" t="str">
        <f>CONCATENATE(Sheet1!AI84,IF(Sheet1!AJ84&lt;&gt;"",","&amp;Sheet1!AJ84,""))</f>
        <v>No</v>
      </c>
      <c r="H84" s="25" t="str">
        <f>CONCATENATE(Sheet1!AL84,Sheet1!AM84,Sheet1!AN84,Sheet1!AO84,Sheet1!AP84,Sheet1!AQ84,Sheet1!AR84)</f>
        <v>No</v>
      </c>
      <c r="I84" t="s">
        <v>104</v>
      </c>
      <c r="J84">
        <f>IFERROR(SEARCH(J$2,'summary sheet'!$I84),0)</f>
        <v>0</v>
      </c>
      <c r="K84">
        <f>IFERROR(SEARCH(K$2,'summary sheet'!$I84),0)</f>
        <v>0</v>
      </c>
      <c r="L84">
        <f>IFERROR(SEARCH(L$2,'summary sheet'!$I84),0)</f>
        <v>0</v>
      </c>
      <c r="M84">
        <f>IFERROR(SEARCH(M$2,'summary sheet'!$I84),0)</f>
        <v>0</v>
      </c>
      <c r="N84">
        <f>IFERROR(SEARCH(N$2,'summary sheet'!$I84),0)</f>
        <v>0</v>
      </c>
      <c r="O84">
        <f>IFERROR(SEARCH(O$2,'summary sheet'!$I84),0)</f>
        <v>0</v>
      </c>
      <c r="P84">
        <f>IFERROR(SEARCH(P$2,'summary sheet'!$I84),0)</f>
        <v>0</v>
      </c>
      <c r="Q84">
        <f>IFERROR(SEARCH(Q$2,'summary sheet'!$I84),0)</f>
        <v>0</v>
      </c>
      <c r="R84">
        <f>IFERROR(SEARCH(R$2,'summary sheet'!$I84),0)</f>
        <v>0</v>
      </c>
      <c r="S84">
        <f>IFERROR(SEARCH(S$2,'summary sheet'!$I84),0)</f>
        <v>0</v>
      </c>
      <c r="T84">
        <f>IFERROR(SEARCH(T$2,'summary sheet'!$I84),0)</f>
        <v>0</v>
      </c>
      <c r="U84" t="str">
        <f t="shared" si="1"/>
        <v>no CMR classification</v>
      </c>
    </row>
    <row r="85" spans="1:21" ht="15.75" customHeight="1" x14ac:dyDescent="0.2">
      <c r="A85" s="25" t="str">
        <f>Sheet1!A85</f>
        <v/>
      </c>
      <c r="B85" s="32" t="str">
        <f>Sheet1!C85</f>
        <v>481-20-9</v>
      </c>
      <c r="C85" s="25" t="str">
        <f>IF(Sheet1!J85="Valid CAS",IF(Sheet1!O85&lt;&gt;"",Sheet1!O85,"Not classified"),"")</f>
        <v>Not classified</v>
      </c>
      <c r="D85" s="25" t="str">
        <f>CONCATENATE(Sheet1!T85,IF(OR(Sheet1!T85="No",Sheet1!T85=""),"",","&amp;Sheet1!U85))</f>
        <v>No</v>
      </c>
      <c r="E85" s="25" t="str">
        <f>(IF(OR(Sheet1!Z85&lt;&gt;"",Sheet1!AE85&lt;&gt;""), Sheet1!Z85&amp;" (BPR)"&amp;"; "&amp;Sheet1!AE85&amp;" (PPPR)",""))</f>
        <v>No (BPR); No (PPPR)</v>
      </c>
      <c r="F85" s="25" t="str">
        <f>CONCATENATE(Sheet1!W85,IF(OR(Sheet1!W85="No",Sheet1!W85=""),"",","&amp;Sheet1!X85))</f>
        <v>No</v>
      </c>
      <c r="G85" s="25" t="str">
        <f>CONCATENATE(Sheet1!AI85,IF(Sheet1!AJ85&lt;&gt;"",","&amp;Sheet1!AJ85,""))</f>
        <v>No</v>
      </c>
      <c r="H85" s="25" t="str">
        <f>CONCATENATE(Sheet1!AL85,Sheet1!AM85,Sheet1!AN85,Sheet1!AO85,Sheet1!AP85,Sheet1!AQ85,Sheet1!AR85)</f>
        <v>No</v>
      </c>
      <c r="I85" t="s">
        <v>1084</v>
      </c>
      <c r="J85">
        <f>IFERROR(SEARCH(J$2,'summary sheet'!$I85),0)</f>
        <v>0</v>
      </c>
      <c r="K85">
        <f>IFERROR(SEARCH(K$2,'summary sheet'!$I85),0)</f>
        <v>0</v>
      </c>
      <c r="L85">
        <f>IFERROR(SEARCH(L$2,'summary sheet'!$I85),0)</f>
        <v>0</v>
      </c>
      <c r="M85">
        <f>IFERROR(SEARCH(M$2,'summary sheet'!$I85),0)</f>
        <v>0</v>
      </c>
      <c r="N85">
        <f>IFERROR(SEARCH(N$2,'summary sheet'!$I85),0)</f>
        <v>0</v>
      </c>
      <c r="O85">
        <f>IFERROR(SEARCH(O$2,'summary sheet'!$I85),0)</f>
        <v>0</v>
      </c>
      <c r="P85">
        <f>IFERROR(SEARCH(P$2,'summary sheet'!$I85),0)</f>
        <v>0</v>
      </c>
      <c r="Q85">
        <f>IFERROR(SEARCH(Q$2,'summary sheet'!$I85),0)</f>
        <v>0</v>
      </c>
      <c r="R85">
        <f>IFERROR(SEARCH(R$2,'summary sheet'!$I85),0)</f>
        <v>0</v>
      </c>
      <c r="S85">
        <f>IFERROR(SEARCH(S$2,'summary sheet'!$I85),0)</f>
        <v>0</v>
      </c>
      <c r="T85">
        <f>IFERROR(SEARCH(T$2,'summary sheet'!$I85),0)</f>
        <v>0</v>
      </c>
      <c r="U85" t="str">
        <f t="shared" si="1"/>
        <v>no CMR classification</v>
      </c>
    </row>
    <row r="86" spans="1:21" ht="15.75" customHeight="1" x14ac:dyDescent="0.2">
      <c r="A86" s="25" t="str">
        <f>Sheet1!A86</f>
        <v/>
      </c>
      <c r="B86" s="32" t="str">
        <f>Sheet1!C86</f>
        <v>14982-53-7</v>
      </c>
      <c r="C86" s="25" t="str">
        <f>IF(Sheet1!J86="Valid CAS",IF(Sheet1!O86&lt;&gt;"",Sheet1!O86,"Not classified"),"")</f>
        <v>Not classified</v>
      </c>
      <c r="D86" s="25" t="str">
        <f>CONCATENATE(Sheet1!T86,IF(OR(Sheet1!T86="No",Sheet1!T86=""),"",","&amp;Sheet1!U86))</f>
        <v>No</v>
      </c>
      <c r="E86" s="25" t="str">
        <f>(IF(OR(Sheet1!Z86&lt;&gt;"",Sheet1!AE86&lt;&gt;""), Sheet1!Z86&amp;" (BPR)"&amp;"; "&amp;Sheet1!AE86&amp;" (PPPR)",""))</f>
        <v>No (BPR); No (PPPR)</v>
      </c>
      <c r="F86" s="25" t="str">
        <f>CONCATENATE(Sheet1!W86,IF(OR(Sheet1!W86="No",Sheet1!W86=""),"",","&amp;Sheet1!X86))</f>
        <v>No</v>
      </c>
      <c r="G86" s="25" t="str">
        <f>CONCATENATE(Sheet1!AI86,IF(Sheet1!AJ86&lt;&gt;"",","&amp;Sheet1!AJ86,""))</f>
        <v>No</v>
      </c>
      <c r="H86" s="25" t="str">
        <f>CONCATENATE(Sheet1!AL86,Sheet1!AM86,Sheet1!AN86,Sheet1!AO86,Sheet1!AP86,Sheet1!AQ86,Sheet1!AR86)</f>
        <v>No</v>
      </c>
      <c r="I86" t="s">
        <v>1084</v>
      </c>
      <c r="J86">
        <f>IFERROR(SEARCH(J$2,'summary sheet'!$I86),0)</f>
        <v>0</v>
      </c>
      <c r="K86">
        <f>IFERROR(SEARCH(K$2,'summary sheet'!$I86),0)</f>
        <v>0</v>
      </c>
      <c r="L86">
        <f>IFERROR(SEARCH(L$2,'summary sheet'!$I86),0)</f>
        <v>0</v>
      </c>
      <c r="M86">
        <f>IFERROR(SEARCH(M$2,'summary sheet'!$I86),0)</f>
        <v>0</v>
      </c>
      <c r="N86">
        <f>IFERROR(SEARCH(N$2,'summary sheet'!$I86),0)</f>
        <v>0</v>
      </c>
      <c r="O86">
        <f>IFERROR(SEARCH(O$2,'summary sheet'!$I86),0)</f>
        <v>0</v>
      </c>
      <c r="P86">
        <f>IFERROR(SEARCH(P$2,'summary sheet'!$I86),0)</f>
        <v>0</v>
      </c>
      <c r="Q86">
        <f>IFERROR(SEARCH(Q$2,'summary sheet'!$I86),0)</f>
        <v>0</v>
      </c>
      <c r="R86">
        <f>IFERROR(SEARCH(R$2,'summary sheet'!$I86),0)</f>
        <v>0</v>
      </c>
      <c r="S86">
        <f>IFERROR(SEARCH(S$2,'summary sheet'!$I86),0)</f>
        <v>0</v>
      </c>
      <c r="T86">
        <f>IFERROR(SEARCH(T$2,'summary sheet'!$I86),0)</f>
        <v>0</v>
      </c>
      <c r="U86" t="str">
        <f t="shared" si="1"/>
        <v>no CMR classification</v>
      </c>
    </row>
    <row r="87" spans="1:21" ht="15.75" customHeight="1" x14ac:dyDescent="0.2">
      <c r="A87" s="25" t="str">
        <f>Sheet1!A87</f>
        <v/>
      </c>
      <c r="B87" s="32" t="str">
        <f>Sheet1!C87</f>
        <v>481-21-0</v>
      </c>
      <c r="C87" s="25" t="str">
        <f>IF(Sheet1!J87="Valid CAS",IF(Sheet1!O87&lt;&gt;"",Sheet1!O87,"Not classified"),"")</f>
        <v>Not classified</v>
      </c>
      <c r="D87" s="25" t="str">
        <f>CONCATENATE(Sheet1!T87,IF(OR(Sheet1!T87="No",Sheet1!T87=""),"",","&amp;Sheet1!U87))</f>
        <v>No</v>
      </c>
      <c r="E87" s="25" t="str">
        <f>(IF(OR(Sheet1!Z87&lt;&gt;"",Sheet1!AE87&lt;&gt;""), Sheet1!Z87&amp;" (BPR)"&amp;"; "&amp;Sheet1!AE87&amp;" (PPPR)",""))</f>
        <v>No (BPR); No (PPPR)</v>
      </c>
      <c r="F87" s="25" t="str">
        <f>CONCATENATE(Sheet1!W87,IF(OR(Sheet1!W87="No",Sheet1!W87=""),"",","&amp;Sheet1!X87))</f>
        <v>No</v>
      </c>
      <c r="G87" s="25" t="str">
        <f>CONCATENATE(Sheet1!AI87,IF(Sheet1!AJ87&lt;&gt;"",","&amp;Sheet1!AJ87,""))</f>
        <v>No</v>
      </c>
      <c r="H87" s="25" t="str">
        <f>CONCATENATE(Sheet1!AL87,Sheet1!AM87,Sheet1!AN87,Sheet1!AO87,Sheet1!AP87,Sheet1!AQ87,Sheet1!AR87)</f>
        <v>No</v>
      </c>
      <c r="I87" t="s">
        <v>1084</v>
      </c>
      <c r="J87">
        <f>IFERROR(SEARCH(J$2,'summary sheet'!$I87),0)</f>
        <v>0</v>
      </c>
      <c r="K87">
        <f>IFERROR(SEARCH(K$2,'summary sheet'!$I87),0)</f>
        <v>0</v>
      </c>
      <c r="L87">
        <f>IFERROR(SEARCH(L$2,'summary sheet'!$I87),0)</f>
        <v>0</v>
      </c>
      <c r="M87">
        <f>IFERROR(SEARCH(M$2,'summary sheet'!$I87),0)</f>
        <v>0</v>
      </c>
      <c r="N87">
        <f>IFERROR(SEARCH(N$2,'summary sheet'!$I87),0)</f>
        <v>0</v>
      </c>
      <c r="O87">
        <f>IFERROR(SEARCH(O$2,'summary sheet'!$I87),0)</f>
        <v>0</v>
      </c>
      <c r="P87">
        <f>IFERROR(SEARCH(P$2,'summary sheet'!$I87),0)</f>
        <v>0</v>
      </c>
      <c r="Q87">
        <f>IFERROR(SEARCH(Q$2,'summary sheet'!$I87),0)</f>
        <v>0</v>
      </c>
      <c r="R87">
        <f>IFERROR(SEARCH(R$2,'summary sheet'!$I87),0)</f>
        <v>0</v>
      </c>
      <c r="S87">
        <f>IFERROR(SEARCH(S$2,'summary sheet'!$I87),0)</f>
        <v>0</v>
      </c>
      <c r="T87">
        <f>IFERROR(SEARCH(T$2,'summary sheet'!$I87),0)</f>
        <v>0</v>
      </c>
      <c r="U87" t="str">
        <f t="shared" si="1"/>
        <v>no CMR classification</v>
      </c>
    </row>
    <row r="88" spans="1:21" ht="15.75" customHeight="1" x14ac:dyDescent="0.2">
      <c r="A88" s="25" t="str">
        <f>Sheet1!A88</f>
        <v/>
      </c>
      <c r="B88" s="32" t="str">
        <f>Sheet1!C88</f>
        <v>40071-70-3</v>
      </c>
      <c r="C88" s="25" t="str">
        <f>IF(Sheet1!J88="Valid CAS",IF(Sheet1!O88&lt;&gt;"",Sheet1!O88,"Not classified"),"")</f>
        <v>Not classified</v>
      </c>
      <c r="D88" s="25" t="str">
        <f>CONCATENATE(Sheet1!T88,IF(OR(Sheet1!T88="No",Sheet1!T88=""),"",","&amp;Sheet1!U88))</f>
        <v>No</v>
      </c>
      <c r="E88" s="25" t="str">
        <f>(IF(OR(Sheet1!Z88&lt;&gt;"",Sheet1!AE88&lt;&gt;""), Sheet1!Z88&amp;" (BPR)"&amp;"; "&amp;Sheet1!AE88&amp;" (PPPR)",""))</f>
        <v>No (BPR); No (PPPR)</v>
      </c>
      <c r="F88" s="25" t="str">
        <f>CONCATENATE(Sheet1!W88,IF(OR(Sheet1!W88="No",Sheet1!W88=""),"",","&amp;Sheet1!X88))</f>
        <v>No</v>
      </c>
      <c r="G88" s="25" t="str">
        <f>CONCATENATE(Sheet1!AI88,IF(Sheet1!AJ88&lt;&gt;"",","&amp;Sheet1!AJ88,""))</f>
        <v>No</v>
      </c>
      <c r="H88" s="25" t="str">
        <f>CONCATENATE(Sheet1!AL88,Sheet1!AM88,Sheet1!AN88,Sheet1!AO88,Sheet1!AP88,Sheet1!AQ88,Sheet1!AR88)</f>
        <v>No</v>
      </c>
      <c r="I88" t="s">
        <v>1084</v>
      </c>
      <c r="J88">
        <f>IFERROR(SEARCH(J$2,'summary sheet'!$I88),0)</f>
        <v>0</v>
      </c>
      <c r="K88">
        <f>IFERROR(SEARCH(K$2,'summary sheet'!$I88),0)</f>
        <v>0</v>
      </c>
      <c r="L88">
        <f>IFERROR(SEARCH(L$2,'summary sheet'!$I88),0)</f>
        <v>0</v>
      </c>
      <c r="M88">
        <f>IFERROR(SEARCH(M$2,'summary sheet'!$I88),0)</f>
        <v>0</v>
      </c>
      <c r="N88">
        <f>IFERROR(SEARCH(N$2,'summary sheet'!$I88),0)</f>
        <v>0</v>
      </c>
      <c r="O88">
        <f>IFERROR(SEARCH(O$2,'summary sheet'!$I88),0)</f>
        <v>0</v>
      </c>
      <c r="P88">
        <f>IFERROR(SEARCH(P$2,'summary sheet'!$I88),0)</f>
        <v>0</v>
      </c>
      <c r="Q88">
        <f>IFERROR(SEARCH(Q$2,'summary sheet'!$I88),0)</f>
        <v>0</v>
      </c>
      <c r="R88">
        <f>IFERROR(SEARCH(R$2,'summary sheet'!$I88),0)</f>
        <v>0</v>
      </c>
      <c r="S88">
        <f>IFERROR(SEARCH(S$2,'summary sheet'!$I88),0)</f>
        <v>0</v>
      </c>
      <c r="T88">
        <f>IFERROR(SEARCH(T$2,'summary sheet'!$I88),0)</f>
        <v>0</v>
      </c>
      <c r="U88" t="str">
        <f t="shared" si="1"/>
        <v>no CMR classification</v>
      </c>
    </row>
    <row r="89" spans="1:21" ht="15.75" customHeight="1" x14ac:dyDescent="0.2">
      <c r="A89" s="25" t="str">
        <f>Sheet1!A89</f>
        <v/>
      </c>
      <c r="B89" s="32" t="str">
        <f>Sheet1!C89</f>
        <v>6864-53-5</v>
      </c>
      <c r="C89" s="25" t="str">
        <f>IF(Sheet1!J89="Valid CAS",IF(Sheet1!O89&lt;&gt;"",Sheet1!O89,"Not classified"),"")</f>
        <v>Not classified</v>
      </c>
      <c r="D89" s="25" t="str">
        <f>CONCATENATE(Sheet1!T89,IF(OR(Sheet1!T89="No",Sheet1!T89=""),"",","&amp;Sheet1!U89))</f>
        <v>No</v>
      </c>
      <c r="E89" s="25" t="str">
        <f>(IF(OR(Sheet1!Z89&lt;&gt;"",Sheet1!AE89&lt;&gt;""), Sheet1!Z89&amp;" (BPR)"&amp;"; "&amp;Sheet1!AE89&amp;" (PPPR)",""))</f>
        <v>No (BPR); No (PPPR)</v>
      </c>
      <c r="F89" s="25" t="str">
        <f>CONCATENATE(Sheet1!W89,IF(OR(Sheet1!W89="No",Sheet1!W89=""),"",","&amp;Sheet1!X89))</f>
        <v>No</v>
      </c>
      <c r="G89" s="25" t="str">
        <f>CONCATENATE(Sheet1!AI89,IF(Sheet1!AJ89&lt;&gt;"",","&amp;Sheet1!AJ89,""))</f>
        <v>No</v>
      </c>
      <c r="H89" s="25" t="str">
        <f>CONCATENATE(Sheet1!AL89,Sheet1!AM89,Sheet1!AN89,Sheet1!AO89,Sheet1!AP89,Sheet1!AQ89,Sheet1!AR89)</f>
        <v>No</v>
      </c>
      <c r="I89" t="s">
        <v>1084</v>
      </c>
      <c r="J89">
        <f>IFERROR(SEARCH(J$2,'summary sheet'!$I89),0)</f>
        <v>0</v>
      </c>
      <c r="K89">
        <f>IFERROR(SEARCH(K$2,'summary sheet'!$I89),0)</f>
        <v>0</v>
      </c>
      <c r="L89">
        <f>IFERROR(SEARCH(L$2,'summary sheet'!$I89),0)</f>
        <v>0</v>
      </c>
      <c r="M89">
        <f>IFERROR(SEARCH(M$2,'summary sheet'!$I89),0)</f>
        <v>0</v>
      </c>
      <c r="N89">
        <f>IFERROR(SEARCH(N$2,'summary sheet'!$I89),0)</f>
        <v>0</v>
      </c>
      <c r="O89">
        <f>IFERROR(SEARCH(O$2,'summary sheet'!$I89),0)</f>
        <v>0</v>
      </c>
      <c r="P89">
        <f>IFERROR(SEARCH(P$2,'summary sheet'!$I89),0)</f>
        <v>0</v>
      </c>
      <c r="Q89">
        <f>IFERROR(SEARCH(Q$2,'summary sheet'!$I89),0)</f>
        <v>0</v>
      </c>
      <c r="R89">
        <f>IFERROR(SEARCH(R$2,'summary sheet'!$I89),0)</f>
        <v>0</v>
      </c>
      <c r="S89">
        <f>IFERROR(SEARCH(S$2,'summary sheet'!$I89),0)</f>
        <v>0</v>
      </c>
      <c r="T89">
        <f>IFERROR(SEARCH(T$2,'summary sheet'!$I89),0)</f>
        <v>0</v>
      </c>
      <c r="U89" t="str">
        <f t="shared" si="1"/>
        <v>no CMR classification</v>
      </c>
    </row>
    <row r="90" spans="1:21" ht="15.75" customHeight="1" x14ac:dyDescent="0.2">
      <c r="A90" s="25" t="str">
        <f>Sheet1!A90</f>
        <v>2,6,10,15,19,23-hexamethyltetracosane</v>
      </c>
      <c r="B90" s="32" t="str">
        <f>Sheet1!C90</f>
        <v>111-01-3</v>
      </c>
      <c r="C90" s="25" t="str">
        <f>IF(Sheet1!J90="Valid CAS",IF(Sheet1!O90&lt;&gt;"",Sheet1!O90,"Not classified"),"")</f>
        <v>Not classified</v>
      </c>
      <c r="D90" s="25" t="str">
        <f>CONCATENATE(Sheet1!T90,IF(OR(Sheet1!T90="No",Sheet1!T90=""),"",","&amp;Sheet1!U90))</f>
        <v>No</v>
      </c>
      <c r="E90" s="25" t="str">
        <f>(IF(OR(Sheet1!Z90&lt;&gt;"",Sheet1!AE90&lt;&gt;""), Sheet1!Z90&amp;" (BPR)"&amp;"; "&amp;Sheet1!AE90&amp;" (PPPR)",""))</f>
        <v>No (BPR); No (PPPR)</v>
      </c>
      <c r="F90" s="25" t="str">
        <f>CONCATENATE(Sheet1!W90,IF(OR(Sheet1!W90="No",Sheet1!W90=""),"",","&amp;Sheet1!X90))</f>
        <v>No</v>
      </c>
      <c r="G90" s="25" t="str">
        <f>CONCATENATE(Sheet1!AI90,IF(Sheet1!AJ90&lt;&gt;"",","&amp;Sheet1!AJ90,""))</f>
        <v>No</v>
      </c>
      <c r="H90" s="25" t="str">
        <f>CONCATENATE(Sheet1!AL90,Sheet1!AM90,Sheet1!AN90,Sheet1!AO90,Sheet1!AP90,Sheet1!AQ90,Sheet1!AR90)</f>
        <v>No</v>
      </c>
      <c r="I90" t="s">
        <v>1084</v>
      </c>
      <c r="J90">
        <f>IFERROR(SEARCH(J$2,'summary sheet'!$I90),0)</f>
        <v>0</v>
      </c>
      <c r="K90">
        <f>IFERROR(SEARCH(K$2,'summary sheet'!$I90),0)</f>
        <v>0</v>
      </c>
      <c r="L90">
        <f>IFERROR(SEARCH(L$2,'summary sheet'!$I90),0)</f>
        <v>0</v>
      </c>
      <c r="M90">
        <f>IFERROR(SEARCH(M$2,'summary sheet'!$I90),0)</f>
        <v>0</v>
      </c>
      <c r="N90">
        <f>IFERROR(SEARCH(N$2,'summary sheet'!$I90),0)</f>
        <v>0</v>
      </c>
      <c r="O90">
        <f>IFERROR(SEARCH(O$2,'summary sheet'!$I90),0)</f>
        <v>0</v>
      </c>
      <c r="P90">
        <f>IFERROR(SEARCH(P$2,'summary sheet'!$I90),0)</f>
        <v>0</v>
      </c>
      <c r="Q90">
        <f>IFERROR(SEARCH(Q$2,'summary sheet'!$I90),0)</f>
        <v>0</v>
      </c>
      <c r="R90">
        <f>IFERROR(SEARCH(R$2,'summary sheet'!$I90),0)</f>
        <v>0</v>
      </c>
      <c r="S90">
        <f>IFERROR(SEARCH(S$2,'summary sheet'!$I90),0)</f>
        <v>0</v>
      </c>
      <c r="T90">
        <f>IFERROR(SEARCH(T$2,'summary sheet'!$I90),0)</f>
        <v>0</v>
      </c>
      <c r="U90" t="str">
        <f t="shared" si="1"/>
        <v>no CMR classification</v>
      </c>
    </row>
    <row r="91" spans="1:21" ht="15.75" customHeight="1" x14ac:dyDescent="0.2">
      <c r="A91" s="25" t="str">
        <f>Sheet1!A91</f>
        <v>2,2,4,6,6-pentamethylheptane</v>
      </c>
      <c r="B91" s="32" t="str">
        <f>Sheet1!C91</f>
        <v>13475-82-6</v>
      </c>
      <c r="C91" s="25" t="str">
        <f>IF(Sheet1!J91="Valid CAS",IF(Sheet1!O91&lt;&gt;"",Sheet1!O91,"Not classified"),"")</f>
        <v>H226,H304,H413</v>
      </c>
      <c r="D91" s="25" t="str">
        <f>CONCATENATE(Sheet1!T91,IF(OR(Sheet1!T91="No",Sheet1!T91=""),"",","&amp;Sheet1!U91))</f>
        <v>No</v>
      </c>
      <c r="E91" s="25" t="str">
        <f>(IF(OR(Sheet1!Z91&lt;&gt;"",Sheet1!AE91&lt;&gt;""), Sheet1!Z91&amp;" (BPR)"&amp;"; "&amp;Sheet1!AE91&amp;" (PPPR)",""))</f>
        <v>No (BPR); No (PPPR)</v>
      </c>
      <c r="F91" s="25" t="str">
        <f>CONCATENATE(Sheet1!W91,IF(OR(Sheet1!W91="No",Sheet1!W91=""),"",","&amp;Sheet1!X91))</f>
        <v>No</v>
      </c>
      <c r="G91" s="25" t="str">
        <f>CONCATENATE(Sheet1!AI91,IF(Sheet1!AJ91&lt;&gt;"",","&amp;Sheet1!AJ91,""))</f>
        <v>No</v>
      </c>
      <c r="H91" s="25" t="str">
        <f>CONCATENATE(Sheet1!AL91,Sheet1!AM91,Sheet1!AN91,Sheet1!AO91,Sheet1!AP91,Sheet1!AQ91,Sheet1!AR91)</f>
        <v>No</v>
      </c>
      <c r="I91" t="s">
        <v>386</v>
      </c>
      <c r="J91">
        <f>IFERROR(SEARCH(J$2,'summary sheet'!$I91),0)</f>
        <v>0</v>
      </c>
      <c r="K91">
        <f>IFERROR(SEARCH(K$2,'summary sheet'!$I91),0)</f>
        <v>0</v>
      </c>
      <c r="L91">
        <f>IFERROR(SEARCH(L$2,'summary sheet'!$I91),0)</f>
        <v>0</v>
      </c>
      <c r="M91">
        <f>IFERROR(SEARCH(M$2,'summary sheet'!$I91),0)</f>
        <v>0</v>
      </c>
      <c r="N91">
        <f>IFERROR(SEARCH(N$2,'summary sheet'!$I91),0)</f>
        <v>0</v>
      </c>
      <c r="O91">
        <f>IFERROR(SEARCH(O$2,'summary sheet'!$I91),0)</f>
        <v>0</v>
      </c>
      <c r="P91">
        <f>IFERROR(SEARCH(P$2,'summary sheet'!$I91),0)</f>
        <v>0</v>
      </c>
      <c r="Q91">
        <f>IFERROR(SEARCH(Q$2,'summary sheet'!$I91),0)</f>
        <v>0</v>
      </c>
      <c r="R91">
        <f>IFERROR(SEARCH(R$2,'summary sheet'!$I91),0)</f>
        <v>0</v>
      </c>
      <c r="S91">
        <f>IFERROR(SEARCH(S$2,'summary sheet'!$I91),0)</f>
        <v>0</v>
      </c>
      <c r="T91">
        <f>IFERROR(SEARCH(T$2,'summary sheet'!$I91),0)</f>
        <v>0</v>
      </c>
      <c r="U91" t="str">
        <f t="shared" si="1"/>
        <v>no CMR classification</v>
      </c>
    </row>
    <row r="92" spans="1:21" ht="15.75" customHeight="1" x14ac:dyDescent="0.2">
      <c r="A92" s="25" t="str">
        <f>Sheet1!A92</f>
        <v>2-methylbut-2-ene</v>
      </c>
      <c r="B92" s="32" t="str">
        <f>Sheet1!C92</f>
        <v>513-35-9</v>
      </c>
      <c r="C92" s="25" t="str">
        <f>IF(Sheet1!J92="Valid CAS",IF(Sheet1!O92&lt;&gt;"",Sheet1!O92,"Not classified"),"")</f>
        <v>H225,H302,H304,H315,H336,H341,H351,H411</v>
      </c>
      <c r="D92" s="25" t="str">
        <f>CONCATENATE(Sheet1!T92,IF(OR(Sheet1!T92="No",Sheet1!T92=""),"",","&amp;Sheet1!U92))</f>
        <v>No</v>
      </c>
      <c r="E92" s="25" t="str">
        <f>(IF(OR(Sheet1!Z92&lt;&gt;"",Sheet1!AE92&lt;&gt;""), Sheet1!Z92&amp;" (BPR)"&amp;"; "&amp;Sheet1!AE92&amp;" (PPPR)",""))</f>
        <v>No (BPR); No (PPPR)</v>
      </c>
      <c r="F92" s="25" t="str">
        <f>CONCATENATE(Sheet1!W92,IF(OR(Sheet1!W92="No",Sheet1!W92=""),"",","&amp;Sheet1!X92))</f>
        <v>No</v>
      </c>
      <c r="G92" s="25" t="str">
        <f>CONCATENATE(Sheet1!AI92,IF(Sheet1!AJ92&lt;&gt;"",","&amp;Sheet1!AJ92,""))</f>
        <v>No</v>
      </c>
      <c r="H92" s="25" t="str">
        <f>CONCATENATE(Sheet1!AL92,Sheet1!AM92,Sheet1!AN92,Sheet1!AO92,Sheet1!AP92,Sheet1!AQ92,Sheet1!AR92)</f>
        <v>No</v>
      </c>
      <c r="I92" t="s">
        <v>445</v>
      </c>
      <c r="J92">
        <f>IFERROR(SEARCH(J$2,'summary sheet'!$I92),0)</f>
        <v>0</v>
      </c>
      <c r="K92">
        <f>IFERROR(SEARCH(K$2,'summary sheet'!$I92),0)</f>
        <v>26</v>
      </c>
      <c r="L92">
        <f>IFERROR(SEARCH(L$2,'summary sheet'!$I92),0)</f>
        <v>0</v>
      </c>
      <c r="M92">
        <f>IFERROR(SEARCH(M$2,'summary sheet'!$I92),0)</f>
        <v>31</v>
      </c>
      <c r="N92">
        <f>IFERROR(SEARCH(N$2,'summary sheet'!$I92),0)</f>
        <v>0</v>
      </c>
      <c r="O92">
        <f>IFERROR(SEARCH(O$2,'summary sheet'!$I92),0)</f>
        <v>0</v>
      </c>
      <c r="P92">
        <f>IFERROR(SEARCH(P$2,'summary sheet'!$I92),0)</f>
        <v>0</v>
      </c>
      <c r="Q92">
        <f>IFERROR(SEARCH(Q$2,'summary sheet'!$I92),0)</f>
        <v>0</v>
      </c>
      <c r="R92">
        <f>IFERROR(SEARCH(R$2,'summary sheet'!$I92),0)</f>
        <v>0</v>
      </c>
      <c r="S92">
        <f>IFERROR(SEARCH(S$2,'summary sheet'!$I92),0)</f>
        <v>0</v>
      </c>
      <c r="T92">
        <f>IFERROR(SEARCH(T$2,'summary sheet'!$I92),0)</f>
        <v>0</v>
      </c>
      <c r="U92" t="str">
        <f t="shared" si="1"/>
        <v>CMR classification</v>
      </c>
    </row>
    <row r="93" spans="1:21" ht="15.75" customHeight="1" x14ac:dyDescent="0.2">
      <c r="A93" s="25" t="str">
        <f>Sheet1!A93</f>
        <v>trans-3,4-Dimethyl-2-pentene</v>
      </c>
      <c r="B93" s="32" t="str">
        <f>Sheet1!C93</f>
        <v>4914-92-5</v>
      </c>
      <c r="C93" s="25" t="str">
        <f>IF(Sheet1!J93="Valid CAS",IF(Sheet1!O93&lt;&gt;"",Sheet1!O93,"Not classified"),"")</f>
        <v>H225,H304</v>
      </c>
      <c r="D93" s="25" t="str">
        <f>CONCATENATE(Sheet1!T93,IF(OR(Sheet1!T93="No",Sheet1!T93=""),"",","&amp;Sheet1!U93))</f>
        <v>No</v>
      </c>
      <c r="E93" s="25" t="str">
        <f>(IF(OR(Sheet1!Z93&lt;&gt;"",Sheet1!AE93&lt;&gt;""), Sheet1!Z93&amp;" (BPR)"&amp;"; "&amp;Sheet1!AE93&amp;" (PPPR)",""))</f>
        <v>No (BPR); No (PPPR)</v>
      </c>
      <c r="F93" s="25" t="str">
        <f>CONCATENATE(Sheet1!W93,IF(OR(Sheet1!W93="No",Sheet1!W93=""),"",","&amp;Sheet1!X93))</f>
        <v>No</v>
      </c>
      <c r="G93" s="25" t="str">
        <f>CONCATENATE(Sheet1!AI93,IF(Sheet1!AJ93&lt;&gt;"",","&amp;Sheet1!AJ93,""))</f>
        <v>No</v>
      </c>
      <c r="H93" s="25" t="str">
        <f>CONCATENATE(Sheet1!AL93,Sheet1!AM93,Sheet1!AN93,Sheet1!AO93,Sheet1!AP93,Sheet1!AQ93,Sheet1!AR93)</f>
        <v>No</v>
      </c>
      <c r="I93" t="s">
        <v>361</v>
      </c>
      <c r="J93">
        <f>IFERROR(SEARCH(J$2,'summary sheet'!$I93),0)</f>
        <v>0</v>
      </c>
      <c r="K93">
        <f>IFERROR(SEARCH(K$2,'summary sheet'!$I93),0)</f>
        <v>0</v>
      </c>
      <c r="L93">
        <f>IFERROR(SEARCH(L$2,'summary sheet'!$I93),0)</f>
        <v>0</v>
      </c>
      <c r="M93">
        <f>IFERROR(SEARCH(M$2,'summary sheet'!$I93),0)</f>
        <v>0</v>
      </c>
      <c r="N93">
        <f>IFERROR(SEARCH(N$2,'summary sheet'!$I93),0)</f>
        <v>0</v>
      </c>
      <c r="O93">
        <f>IFERROR(SEARCH(O$2,'summary sheet'!$I93),0)</f>
        <v>0</v>
      </c>
      <c r="P93">
        <f>IFERROR(SEARCH(P$2,'summary sheet'!$I93),0)</f>
        <v>0</v>
      </c>
      <c r="Q93">
        <f>IFERROR(SEARCH(Q$2,'summary sheet'!$I93),0)</f>
        <v>0</v>
      </c>
      <c r="R93">
        <f>IFERROR(SEARCH(R$2,'summary sheet'!$I93),0)</f>
        <v>0</v>
      </c>
      <c r="S93">
        <f>IFERROR(SEARCH(S$2,'summary sheet'!$I93),0)</f>
        <v>0</v>
      </c>
      <c r="T93">
        <f>IFERROR(SEARCH(T$2,'summary sheet'!$I93),0)</f>
        <v>0</v>
      </c>
      <c r="U93" t="str">
        <f t="shared" si="1"/>
        <v>no CMR classification</v>
      </c>
    </row>
    <row r="94" spans="1:21" ht="15.75" customHeight="1" x14ac:dyDescent="0.2">
      <c r="A94" s="25" t="str">
        <f>Sheet1!A94</f>
        <v>cis-3,4-Dimethyl-2-pentene</v>
      </c>
      <c r="B94" s="32" t="str">
        <f>Sheet1!C94</f>
        <v>4914-91-4</v>
      </c>
      <c r="C94" s="25" t="str">
        <f>IF(Sheet1!J94="Valid CAS",IF(Sheet1!O94&lt;&gt;"",Sheet1!O94,"Not classified"),"")</f>
        <v>H225</v>
      </c>
      <c r="D94" s="25" t="str">
        <f>CONCATENATE(Sheet1!T94,IF(OR(Sheet1!T94="No",Sheet1!T94=""),"",","&amp;Sheet1!U94))</f>
        <v>No</v>
      </c>
      <c r="E94" s="25" t="str">
        <f>(IF(OR(Sheet1!Z94&lt;&gt;"",Sheet1!AE94&lt;&gt;""), Sheet1!Z94&amp;" (BPR)"&amp;"; "&amp;Sheet1!AE94&amp;" (PPPR)",""))</f>
        <v>No (BPR); No (PPPR)</v>
      </c>
      <c r="F94" s="25" t="str">
        <f>CONCATENATE(Sheet1!W94,IF(OR(Sheet1!W94="No",Sheet1!W94=""),"",","&amp;Sheet1!X94))</f>
        <v>No</v>
      </c>
      <c r="G94" s="25" t="str">
        <f>CONCATENATE(Sheet1!AI94,IF(Sheet1!AJ94&lt;&gt;"",","&amp;Sheet1!AJ94,""))</f>
        <v>No</v>
      </c>
      <c r="H94" s="25" t="str">
        <f>CONCATENATE(Sheet1!AL94,Sheet1!AM94,Sheet1!AN94,Sheet1!AO94,Sheet1!AP94,Sheet1!AQ94,Sheet1!AR94)</f>
        <v>No</v>
      </c>
      <c r="I94" t="s">
        <v>94</v>
      </c>
      <c r="J94">
        <f>IFERROR(SEARCH(J$2,'summary sheet'!$I94),0)</f>
        <v>0</v>
      </c>
      <c r="K94">
        <f>IFERROR(SEARCH(K$2,'summary sheet'!$I94),0)</f>
        <v>0</v>
      </c>
      <c r="L94">
        <f>IFERROR(SEARCH(L$2,'summary sheet'!$I94),0)</f>
        <v>0</v>
      </c>
      <c r="M94">
        <f>IFERROR(SEARCH(M$2,'summary sheet'!$I94),0)</f>
        <v>0</v>
      </c>
      <c r="N94">
        <f>IFERROR(SEARCH(N$2,'summary sheet'!$I94),0)</f>
        <v>0</v>
      </c>
      <c r="O94">
        <f>IFERROR(SEARCH(O$2,'summary sheet'!$I94),0)</f>
        <v>0</v>
      </c>
      <c r="P94">
        <f>IFERROR(SEARCH(P$2,'summary sheet'!$I94),0)</f>
        <v>0</v>
      </c>
      <c r="Q94">
        <f>IFERROR(SEARCH(Q$2,'summary sheet'!$I94),0)</f>
        <v>0</v>
      </c>
      <c r="R94">
        <f>IFERROR(SEARCH(R$2,'summary sheet'!$I94),0)</f>
        <v>0</v>
      </c>
      <c r="S94">
        <f>IFERROR(SEARCH(S$2,'summary sheet'!$I94),0)</f>
        <v>0</v>
      </c>
      <c r="T94">
        <f>IFERROR(SEARCH(T$2,'summary sheet'!$I94),0)</f>
        <v>0</v>
      </c>
      <c r="U94" t="str">
        <f t="shared" si="1"/>
        <v>no CMR classification</v>
      </c>
    </row>
    <row r="95" spans="1:21" ht="15.75" customHeight="1" x14ac:dyDescent="0.2">
      <c r="A95" s="25" t="str">
        <f>Sheet1!A95</f>
        <v>cis-4-methylpent-2-ene</v>
      </c>
      <c r="B95" s="32" t="str">
        <f>Sheet1!C95</f>
        <v>691-38-3</v>
      </c>
      <c r="C95" s="25" t="str">
        <f>IF(Sheet1!J95="Valid CAS",IF(Sheet1!O95&lt;&gt;"",Sheet1!O95,"Not classified"),"")</f>
        <v>H225,H304,H315,H319,H335</v>
      </c>
      <c r="D95" s="25" t="str">
        <f>CONCATENATE(Sheet1!T95,IF(OR(Sheet1!T95="No",Sheet1!T95=""),"",","&amp;Sheet1!U95))</f>
        <v>No</v>
      </c>
      <c r="E95" s="25" t="str">
        <f>(IF(OR(Sheet1!Z95&lt;&gt;"",Sheet1!AE95&lt;&gt;""), Sheet1!Z95&amp;" (BPR)"&amp;"; "&amp;Sheet1!AE95&amp;" (PPPR)",""))</f>
        <v>No (BPR); No (PPPR)</v>
      </c>
      <c r="F95" s="25" t="str">
        <f>CONCATENATE(Sheet1!W95,IF(OR(Sheet1!W95="No",Sheet1!W95=""),"",","&amp;Sheet1!X95))</f>
        <v>No</v>
      </c>
      <c r="G95" s="25" t="str">
        <f>CONCATENATE(Sheet1!AI95,IF(Sheet1!AJ95&lt;&gt;"",","&amp;Sheet1!AJ95,""))</f>
        <v>No</v>
      </c>
      <c r="H95" s="25" t="str">
        <f>CONCATENATE(Sheet1!AL95,Sheet1!AM95,Sheet1!AN95,Sheet1!AO95,Sheet1!AP95,Sheet1!AQ95,Sheet1!AR95)</f>
        <v>No</v>
      </c>
      <c r="I95" t="s">
        <v>457</v>
      </c>
      <c r="J95">
        <f>IFERROR(SEARCH(J$2,'summary sheet'!$I95),0)</f>
        <v>0</v>
      </c>
      <c r="K95">
        <f>IFERROR(SEARCH(K$2,'summary sheet'!$I95),0)</f>
        <v>0</v>
      </c>
      <c r="L95">
        <f>IFERROR(SEARCH(L$2,'summary sheet'!$I95),0)</f>
        <v>0</v>
      </c>
      <c r="M95">
        <f>IFERROR(SEARCH(M$2,'summary sheet'!$I95),0)</f>
        <v>0</v>
      </c>
      <c r="N95">
        <f>IFERROR(SEARCH(N$2,'summary sheet'!$I95),0)</f>
        <v>0</v>
      </c>
      <c r="O95">
        <f>IFERROR(SEARCH(O$2,'summary sheet'!$I95),0)</f>
        <v>0</v>
      </c>
      <c r="P95">
        <f>IFERROR(SEARCH(P$2,'summary sheet'!$I95),0)</f>
        <v>0</v>
      </c>
      <c r="Q95">
        <f>IFERROR(SEARCH(Q$2,'summary sheet'!$I95),0)</f>
        <v>0</v>
      </c>
      <c r="R95">
        <f>IFERROR(SEARCH(R$2,'summary sheet'!$I95),0)</f>
        <v>0</v>
      </c>
      <c r="S95">
        <f>IFERROR(SEARCH(S$2,'summary sheet'!$I95),0)</f>
        <v>0</v>
      </c>
      <c r="T95">
        <f>IFERROR(SEARCH(T$2,'summary sheet'!$I95),0)</f>
        <v>0</v>
      </c>
      <c r="U95" t="str">
        <f t="shared" si="1"/>
        <v>no CMR classification</v>
      </c>
    </row>
    <row r="96" spans="1:21" ht="15.75" customHeight="1" x14ac:dyDescent="0.2">
      <c r="A96" s="25" t="str">
        <f>Sheet1!A96</f>
        <v>(E)-4-methylpent-2-ene</v>
      </c>
      <c r="B96" s="32" t="str">
        <f>Sheet1!C96</f>
        <v>674-76-0</v>
      </c>
      <c r="C96" s="25" t="str">
        <f>IF(Sheet1!J96="Valid CAS",IF(Sheet1!O96&lt;&gt;"",Sheet1!O96,"Not classified"),"")</f>
        <v>H225,H304,H315,H319,H335</v>
      </c>
      <c r="D96" s="25" t="str">
        <f>CONCATENATE(Sheet1!T96,IF(OR(Sheet1!T96="No",Sheet1!T96=""),"",","&amp;Sheet1!U96))</f>
        <v>No</v>
      </c>
      <c r="E96" s="25" t="str">
        <f>(IF(OR(Sheet1!Z96&lt;&gt;"",Sheet1!AE96&lt;&gt;""), Sheet1!Z96&amp;" (BPR)"&amp;"; "&amp;Sheet1!AE96&amp;" (PPPR)",""))</f>
        <v>No (BPR); No (PPPR)</v>
      </c>
      <c r="F96" s="25" t="str">
        <f>CONCATENATE(Sheet1!W96,IF(OR(Sheet1!W96="No",Sheet1!W96=""),"",","&amp;Sheet1!X96))</f>
        <v>No</v>
      </c>
      <c r="G96" s="25" t="str">
        <f>CONCATENATE(Sheet1!AI96,IF(Sheet1!AJ96&lt;&gt;"",","&amp;Sheet1!AJ96,""))</f>
        <v>No</v>
      </c>
      <c r="H96" s="25" t="str">
        <f>CONCATENATE(Sheet1!AL96,Sheet1!AM96,Sheet1!AN96,Sheet1!AO96,Sheet1!AP96,Sheet1!AQ96,Sheet1!AR96)</f>
        <v>No</v>
      </c>
      <c r="I96" t="s">
        <v>457</v>
      </c>
      <c r="J96">
        <f>IFERROR(SEARCH(J$2,'summary sheet'!$I96),0)</f>
        <v>0</v>
      </c>
      <c r="K96">
        <f>IFERROR(SEARCH(K$2,'summary sheet'!$I96),0)</f>
        <v>0</v>
      </c>
      <c r="L96">
        <f>IFERROR(SEARCH(L$2,'summary sheet'!$I96),0)</f>
        <v>0</v>
      </c>
      <c r="M96">
        <f>IFERROR(SEARCH(M$2,'summary sheet'!$I96),0)</f>
        <v>0</v>
      </c>
      <c r="N96">
        <f>IFERROR(SEARCH(N$2,'summary sheet'!$I96),0)</f>
        <v>0</v>
      </c>
      <c r="O96">
        <f>IFERROR(SEARCH(O$2,'summary sheet'!$I96),0)</f>
        <v>0</v>
      </c>
      <c r="P96">
        <f>IFERROR(SEARCH(P$2,'summary sheet'!$I96),0)</f>
        <v>0</v>
      </c>
      <c r="Q96">
        <f>IFERROR(SEARCH(Q$2,'summary sheet'!$I96),0)</f>
        <v>0</v>
      </c>
      <c r="R96">
        <f>IFERROR(SEARCH(R$2,'summary sheet'!$I96),0)</f>
        <v>0</v>
      </c>
      <c r="S96">
        <f>IFERROR(SEARCH(S$2,'summary sheet'!$I96),0)</f>
        <v>0</v>
      </c>
      <c r="T96">
        <f>IFERROR(SEARCH(T$2,'summary sheet'!$I96),0)</f>
        <v>0</v>
      </c>
      <c r="U96" t="str">
        <f t="shared" si="1"/>
        <v>no CMR classification</v>
      </c>
    </row>
    <row r="97" spans="1:21" ht="15.75" customHeight="1" x14ac:dyDescent="0.2">
      <c r="A97" s="25" t="str">
        <f>Sheet1!A97</f>
        <v>Penta-1,3-diene</v>
      </c>
      <c r="B97" s="32" t="str">
        <f>Sheet1!C97</f>
        <v>504-60-9</v>
      </c>
      <c r="C97" s="25" t="str">
        <f>IF(Sheet1!J97="Valid CAS",IF(Sheet1!O97&lt;&gt;"",Sheet1!O97,"Not classified"),"")</f>
        <v>H225</v>
      </c>
      <c r="D97" s="25" t="str">
        <f>CONCATENATE(Sheet1!T97,IF(OR(Sheet1!T97="No",Sheet1!T97=""),"",","&amp;Sheet1!U97))</f>
        <v>No</v>
      </c>
      <c r="E97" s="25" t="str">
        <f>(IF(OR(Sheet1!Z97&lt;&gt;"",Sheet1!AE97&lt;&gt;""), Sheet1!Z97&amp;" (BPR)"&amp;"; "&amp;Sheet1!AE97&amp;" (PPPR)",""))</f>
        <v>No (BPR); No (PPPR)</v>
      </c>
      <c r="F97" s="25" t="str">
        <f>CONCATENATE(Sheet1!W97,IF(OR(Sheet1!W97="No",Sheet1!W97=""),"",","&amp;Sheet1!X97))</f>
        <v>No</v>
      </c>
      <c r="G97" s="25" t="str">
        <f>CONCATENATE(Sheet1!AI97,IF(Sheet1!AJ97&lt;&gt;"",","&amp;Sheet1!AJ97,""))</f>
        <v>No</v>
      </c>
      <c r="H97" s="25" t="str">
        <f>CONCATENATE(Sheet1!AL97,Sheet1!AM97,Sheet1!AN97,Sheet1!AO97,Sheet1!AP97,Sheet1!AQ97,Sheet1!AR97)</f>
        <v>No</v>
      </c>
      <c r="I97" t="s">
        <v>94</v>
      </c>
      <c r="J97">
        <f>IFERROR(SEARCH(J$2,'summary sheet'!$I97),0)</f>
        <v>0</v>
      </c>
      <c r="K97">
        <f>IFERROR(SEARCH(K$2,'summary sheet'!$I97),0)</f>
        <v>0</v>
      </c>
      <c r="L97">
        <f>IFERROR(SEARCH(L$2,'summary sheet'!$I97),0)</f>
        <v>0</v>
      </c>
      <c r="M97">
        <f>IFERROR(SEARCH(M$2,'summary sheet'!$I97),0)</f>
        <v>0</v>
      </c>
      <c r="N97">
        <f>IFERROR(SEARCH(N$2,'summary sheet'!$I97),0)</f>
        <v>0</v>
      </c>
      <c r="O97">
        <f>IFERROR(SEARCH(O$2,'summary sheet'!$I97),0)</f>
        <v>0</v>
      </c>
      <c r="P97">
        <f>IFERROR(SEARCH(P$2,'summary sheet'!$I97),0)</f>
        <v>0</v>
      </c>
      <c r="Q97">
        <f>IFERROR(SEARCH(Q$2,'summary sheet'!$I97),0)</f>
        <v>0</v>
      </c>
      <c r="R97">
        <f>IFERROR(SEARCH(R$2,'summary sheet'!$I97),0)</f>
        <v>0</v>
      </c>
      <c r="S97">
        <f>IFERROR(SEARCH(S$2,'summary sheet'!$I97),0)</f>
        <v>0</v>
      </c>
      <c r="T97">
        <f>IFERROR(SEARCH(T$2,'summary sheet'!$I97),0)</f>
        <v>0</v>
      </c>
      <c r="U97" t="str">
        <f t="shared" si="1"/>
        <v>no CMR classification</v>
      </c>
    </row>
    <row r="98" spans="1:21" ht="15.75" customHeight="1" x14ac:dyDescent="0.2">
      <c r="A98" s="25" t="str">
        <f>Sheet1!A98</f>
        <v>1,1-dimethylcyclopentane</v>
      </c>
      <c r="B98" s="32" t="str">
        <f>Sheet1!C98</f>
        <v>1638-26-2</v>
      </c>
      <c r="C98" s="25" t="str">
        <f>IF(Sheet1!J98="Valid CAS",IF(Sheet1!O98&lt;&gt;"",Sheet1!O98,"Not classified"),"")</f>
        <v>H226,H302</v>
      </c>
      <c r="D98" s="25" t="str">
        <f>CONCATENATE(Sheet1!T98,IF(OR(Sheet1!T98="No",Sheet1!T98=""),"",","&amp;Sheet1!U98))</f>
        <v>No</v>
      </c>
      <c r="E98" s="25" t="str">
        <f>(IF(OR(Sheet1!Z98&lt;&gt;"",Sheet1!AE98&lt;&gt;""), Sheet1!Z98&amp;" (BPR)"&amp;"; "&amp;Sheet1!AE98&amp;" (PPPR)",""))</f>
        <v>No (BPR); No (PPPR)</v>
      </c>
      <c r="F98" s="25" t="str">
        <f>CONCATENATE(Sheet1!W98,IF(OR(Sheet1!W98="No",Sheet1!W98=""),"",","&amp;Sheet1!X98))</f>
        <v>No</v>
      </c>
      <c r="G98" s="25" t="str">
        <f>CONCATENATE(Sheet1!AI98,IF(Sheet1!AJ98&lt;&gt;"",","&amp;Sheet1!AJ98,""))</f>
        <v>No</v>
      </c>
      <c r="H98" s="25" t="str">
        <f>CONCATENATE(Sheet1!AL98,Sheet1!AM98,Sheet1!AN98,Sheet1!AO98,Sheet1!AP98,Sheet1!AQ98,Sheet1!AR98)</f>
        <v>No</v>
      </c>
      <c r="I98" t="s">
        <v>468</v>
      </c>
      <c r="J98">
        <f>IFERROR(SEARCH(J$2,'summary sheet'!$I98),0)</f>
        <v>0</v>
      </c>
      <c r="K98">
        <f>IFERROR(SEARCH(K$2,'summary sheet'!$I98),0)</f>
        <v>0</v>
      </c>
      <c r="L98">
        <f>IFERROR(SEARCH(L$2,'summary sheet'!$I98),0)</f>
        <v>0</v>
      </c>
      <c r="M98">
        <f>IFERROR(SEARCH(M$2,'summary sheet'!$I98),0)</f>
        <v>0</v>
      </c>
      <c r="N98">
        <f>IFERROR(SEARCH(N$2,'summary sheet'!$I98),0)</f>
        <v>0</v>
      </c>
      <c r="O98">
        <f>IFERROR(SEARCH(O$2,'summary sheet'!$I98),0)</f>
        <v>0</v>
      </c>
      <c r="P98">
        <f>IFERROR(SEARCH(P$2,'summary sheet'!$I98),0)</f>
        <v>0</v>
      </c>
      <c r="Q98">
        <f>IFERROR(SEARCH(Q$2,'summary sheet'!$I98),0)</f>
        <v>0</v>
      </c>
      <c r="R98">
        <f>IFERROR(SEARCH(R$2,'summary sheet'!$I98),0)</f>
        <v>0</v>
      </c>
      <c r="S98">
        <f>IFERROR(SEARCH(S$2,'summary sheet'!$I98),0)</f>
        <v>0</v>
      </c>
      <c r="T98">
        <f>IFERROR(SEARCH(T$2,'summary sheet'!$I98),0)</f>
        <v>0</v>
      </c>
      <c r="U98" t="str">
        <f t="shared" si="1"/>
        <v>no CMR classification</v>
      </c>
    </row>
    <row r="99" spans="1:21" ht="15.75" customHeight="1" x14ac:dyDescent="0.2">
      <c r="A99" s="25" t="str">
        <f>Sheet1!A99</f>
        <v>1,1-dimethylcyclohexane</v>
      </c>
      <c r="B99" s="32" t="str">
        <f>Sheet1!C99</f>
        <v>590-66-9</v>
      </c>
      <c r="C99" s="25" t="str">
        <f>IF(Sheet1!J99="Valid CAS",IF(Sheet1!O99&lt;&gt;"",Sheet1!O99,"Not classified"),"")</f>
        <v>H225</v>
      </c>
      <c r="D99" s="25" t="str">
        <f>CONCATENATE(Sheet1!T99,IF(OR(Sheet1!T99="No",Sheet1!T99=""),"",","&amp;Sheet1!U99))</f>
        <v>No</v>
      </c>
      <c r="E99" s="25" t="str">
        <f>(IF(OR(Sheet1!Z99&lt;&gt;"",Sheet1!AE99&lt;&gt;""), Sheet1!Z99&amp;" (BPR)"&amp;"; "&amp;Sheet1!AE99&amp;" (PPPR)",""))</f>
        <v>No (BPR); No (PPPR)</v>
      </c>
      <c r="F99" s="25" t="str">
        <f>CONCATENATE(Sheet1!W99,IF(OR(Sheet1!W99="No",Sheet1!W99=""),"",","&amp;Sheet1!X99))</f>
        <v>No</v>
      </c>
      <c r="G99" s="25" t="str">
        <f>CONCATENATE(Sheet1!AI99,IF(Sheet1!AJ99&lt;&gt;"",","&amp;Sheet1!AJ99,""))</f>
        <v>No</v>
      </c>
      <c r="H99" s="25" t="str">
        <f>CONCATENATE(Sheet1!AL99,Sheet1!AM99,Sheet1!AN99,Sheet1!AO99,Sheet1!AP99,Sheet1!AQ99,Sheet1!AR99)</f>
        <v>No</v>
      </c>
      <c r="I99" t="s">
        <v>94</v>
      </c>
      <c r="J99">
        <f>IFERROR(SEARCH(J$2,'summary sheet'!$I99),0)</f>
        <v>0</v>
      </c>
      <c r="K99">
        <f>IFERROR(SEARCH(K$2,'summary sheet'!$I99),0)</f>
        <v>0</v>
      </c>
      <c r="L99">
        <f>IFERROR(SEARCH(L$2,'summary sheet'!$I99),0)</f>
        <v>0</v>
      </c>
      <c r="M99">
        <f>IFERROR(SEARCH(M$2,'summary sheet'!$I99),0)</f>
        <v>0</v>
      </c>
      <c r="N99">
        <f>IFERROR(SEARCH(N$2,'summary sheet'!$I99),0)</f>
        <v>0</v>
      </c>
      <c r="O99">
        <f>IFERROR(SEARCH(O$2,'summary sheet'!$I99),0)</f>
        <v>0</v>
      </c>
      <c r="P99">
        <f>IFERROR(SEARCH(P$2,'summary sheet'!$I99),0)</f>
        <v>0</v>
      </c>
      <c r="Q99">
        <f>IFERROR(SEARCH(Q$2,'summary sheet'!$I99),0)</f>
        <v>0</v>
      </c>
      <c r="R99">
        <f>IFERROR(SEARCH(R$2,'summary sheet'!$I99),0)</f>
        <v>0</v>
      </c>
      <c r="S99">
        <f>IFERROR(SEARCH(S$2,'summary sheet'!$I99),0)</f>
        <v>0</v>
      </c>
      <c r="T99">
        <f>IFERROR(SEARCH(T$2,'summary sheet'!$I99),0)</f>
        <v>0</v>
      </c>
      <c r="U99" t="str">
        <f t="shared" si="1"/>
        <v>no CMR classification</v>
      </c>
    </row>
    <row r="100" spans="1:21" ht="15.75" customHeight="1" x14ac:dyDescent="0.2">
      <c r="A100" s="25" t="str">
        <f>Sheet1!A100</f>
        <v>Hexamethylbenzene</v>
      </c>
      <c r="B100" s="32" t="str">
        <f>Sheet1!C100</f>
        <v>87-85-4</v>
      </c>
      <c r="C100" s="25" t="str">
        <f>IF(Sheet1!J100="Valid CAS",IF(Sheet1!O100&lt;&gt;"",Sheet1!O100,"Not classified"),"")</f>
        <v>H312,H332</v>
      </c>
      <c r="D100" s="25" t="str">
        <f>CONCATENATE(Sheet1!T100,IF(OR(Sheet1!T100="No",Sheet1!T100=""),"",","&amp;Sheet1!U100))</f>
        <v>No</v>
      </c>
      <c r="E100" s="25" t="str">
        <f>(IF(OR(Sheet1!Z100&lt;&gt;"",Sheet1!AE100&lt;&gt;""), Sheet1!Z100&amp;" (BPR)"&amp;"; "&amp;Sheet1!AE100&amp;" (PPPR)",""))</f>
        <v>No (BPR); No (PPPR)</v>
      </c>
      <c r="F100" s="25" t="str">
        <f>CONCATENATE(Sheet1!W100,IF(OR(Sheet1!W100="No",Sheet1!W100=""),"",","&amp;Sheet1!X100))</f>
        <v>No</v>
      </c>
      <c r="G100" s="25" t="str">
        <f>CONCATENATE(Sheet1!AI100,IF(Sheet1!AJ100&lt;&gt;"",","&amp;Sheet1!AJ100,""))</f>
        <v>No</v>
      </c>
      <c r="H100" s="25" t="str">
        <f>CONCATENATE(Sheet1!AL100,Sheet1!AM100,Sheet1!AN100,Sheet1!AO100,Sheet1!AP100,Sheet1!AQ100,Sheet1!AR100)</f>
        <v>No</v>
      </c>
      <c r="I100" t="s">
        <v>476</v>
      </c>
      <c r="J100">
        <f>IFERROR(SEARCH(J$2,'summary sheet'!$I100),0)</f>
        <v>0</v>
      </c>
      <c r="K100">
        <f>IFERROR(SEARCH(K$2,'summary sheet'!$I100),0)</f>
        <v>0</v>
      </c>
      <c r="L100">
        <f>IFERROR(SEARCH(L$2,'summary sheet'!$I100),0)</f>
        <v>0</v>
      </c>
      <c r="M100">
        <f>IFERROR(SEARCH(M$2,'summary sheet'!$I100),0)</f>
        <v>0</v>
      </c>
      <c r="N100">
        <f>IFERROR(SEARCH(N$2,'summary sheet'!$I100),0)</f>
        <v>0</v>
      </c>
      <c r="O100">
        <f>IFERROR(SEARCH(O$2,'summary sheet'!$I100),0)</f>
        <v>0</v>
      </c>
      <c r="P100">
        <f>IFERROR(SEARCH(P$2,'summary sheet'!$I100),0)</f>
        <v>0</v>
      </c>
      <c r="Q100">
        <f>IFERROR(SEARCH(Q$2,'summary sheet'!$I100),0)</f>
        <v>0</v>
      </c>
      <c r="R100">
        <f>IFERROR(SEARCH(R$2,'summary sheet'!$I100),0)</f>
        <v>0</v>
      </c>
      <c r="S100">
        <f>IFERROR(SEARCH(S$2,'summary sheet'!$I100),0)</f>
        <v>0</v>
      </c>
      <c r="T100">
        <f>IFERROR(SEARCH(T$2,'summary sheet'!$I100),0)</f>
        <v>0</v>
      </c>
      <c r="U100" t="str">
        <f t="shared" si="1"/>
        <v>no CMR classification</v>
      </c>
    </row>
    <row r="101" spans="1:21" ht="15.75" customHeight="1" x14ac:dyDescent="0.2">
      <c r="A101" s="25" t="str">
        <f>Sheet1!A101</f>
        <v>1-methylfluorene</v>
      </c>
      <c r="B101" s="32" t="str">
        <f>Sheet1!C101</f>
        <v>1730-37-6</v>
      </c>
      <c r="C101" s="25" t="str">
        <f>IF(Sheet1!J101="Valid CAS",IF(Sheet1!O101&lt;&gt;"",Sheet1!O101,"Not classified"),"")</f>
        <v>Not classified</v>
      </c>
      <c r="D101" s="25" t="str">
        <f>CONCATENATE(Sheet1!T101,IF(OR(Sheet1!T101="No",Sheet1!T101=""),"",","&amp;Sheet1!U101))</f>
        <v>No</v>
      </c>
      <c r="E101" s="25" t="str">
        <f>(IF(OR(Sheet1!Z101&lt;&gt;"",Sheet1!AE101&lt;&gt;""), Sheet1!Z101&amp;" (BPR)"&amp;"; "&amp;Sheet1!AE101&amp;" (PPPR)",""))</f>
        <v>No (BPR); No (PPPR)</v>
      </c>
      <c r="F101" s="25" t="str">
        <f>CONCATENATE(Sheet1!W101,IF(OR(Sheet1!W101="No",Sheet1!W101=""),"",","&amp;Sheet1!X101))</f>
        <v>No</v>
      </c>
      <c r="G101" s="25" t="str">
        <f>CONCATENATE(Sheet1!AI101,IF(Sheet1!AJ101&lt;&gt;"",","&amp;Sheet1!AJ101,""))</f>
        <v>No</v>
      </c>
      <c r="H101" s="25" t="str">
        <f>CONCATENATE(Sheet1!AL101,Sheet1!AM101,Sheet1!AN101,Sheet1!AO101,Sheet1!AP101,Sheet1!AQ101,Sheet1!AR101)</f>
        <v>No</v>
      </c>
      <c r="I101" t="s">
        <v>1084</v>
      </c>
      <c r="J101">
        <f>IFERROR(SEARCH(J$2,'summary sheet'!$I101),0)</f>
        <v>0</v>
      </c>
      <c r="K101">
        <f>IFERROR(SEARCH(K$2,'summary sheet'!$I101),0)</f>
        <v>0</v>
      </c>
      <c r="L101">
        <f>IFERROR(SEARCH(L$2,'summary sheet'!$I101),0)</f>
        <v>0</v>
      </c>
      <c r="M101">
        <f>IFERROR(SEARCH(M$2,'summary sheet'!$I101),0)</f>
        <v>0</v>
      </c>
      <c r="N101">
        <f>IFERROR(SEARCH(N$2,'summary sheet'!$I101),0)</f>
        <v>0</v>
      </c>
      <c r="O101">
        <f>IFERROR(SEARCH(O$2,'summary sheet'!$I101),0)</f>
        <v>0</v>
      </c>
      <c r="P101">
        <f>IFERROR(SEARCH(P$2,'summary sheet'!$I101),0)</f>
        <v>0</v>
      </c>
      <c r="Q101">
        <f>IFERROR(SEARCH(Q$2,'summary sheet'!$I101),0)</f>
        <v>0</v>
      </c>
      <c r="R101">
        <f>IFERROR(SEARCH(R$2,'summary sheet'!$I101),0)</f>
        <v>0</v>
      </c>
      <c r="S101">
        <f>IFERROR(SEARCH(S$2,'summary sheet'!$I101),0)</f>
        <v>0</v>
      </c>
      <c r="T101">
        <f>IFERROR(SEARCH(T$2,'summary sheet'!$I101),0)</f>
        <v>0</v>
      </c>
      <c r="U101" t="str">
        <f t="shared" si="1"/>
        <v>no CMR classification</v>
      </c>
    </row>
    <row r="102" spans="1:21" ht="15.75" customHeight="1" x14ac:dyDescent="0.2">
      <c r="A102" s="25" t="str">
        <f>Sheet1!A102</f>
        <v/>
      </c>
      <c r="B102" s="32" t="str">
        <f>Sheet1!C102</f>
        <v>767-59-9</v>
      </c>
      <c r="C102" s="25" t="str">
        <f>IF(Sheet1!J102="Valid CAS",IF(Sheet1!O102&lt;&gt;"",Sheet1!O102,"Not classified"),"")</f>
        <v>Not classified</v>
      </c>
      <c r="D102" s="25" t="str">
        <f>CONCATENATE(Sheet1!T102,IF(OR(Sheet1!T102="No",Sheet1!T102=""),"",","&amp;Sheet1!U102))</f>
        <v>No</v>
      </c>
      <c r="E102" s="25" t="str">
        <f>(IF(OR(Sheet1!Z102&lt;&gt;"",Sheet1!AE102&lt;&gt;""), Sheet1!Z102&amp;" (BPR)"&amp;"; "&amp;Sheet1!AE102&amp;" (PPPR)",""))</f>
        <v>No (BPR); No (PPPR)</v>
      </c>
      <c r="F102" s="25" t="str">
        <f>CONCATENATE(Sheet1!W102,IF(OR(Sheet1!W102="No",Sheet1!W102=""),"",","&amp;Sheet1!X102))</f>
        <v>No</v>
      </c>
      <c r="G102" s="25" t="str">
        <f>CONCATENATE(Sheet1!AI102,IF(Sheet1!AJ102&lt;&gt;"",","&amp;Sheet1!AJ102,""))</f>
        <v>No</v>
      </c>
      <c r="H102" s="25" t="str">
        <f>CONCATENATE(Sheet1!AL102,Sheet1!AM102,Sheet1!AN102,Sheet1!AO102,Sheet1!AP102,Sheet1!AQ102,Sheet1!AR102)</f>
        <v>No</v>
      </c>
      <c r="I102" t="s">
        <v>1084</v>
      </c>
      <c r="J102">
        <f>IFERROR(SEARCH(J$2,'summary sheet'!$I102),0)</f>
        <v>0</v>
      </c>
      <c r="K102">
        <f>IFERROR(SEARCH(K$2,'summary sheet'!$I102),0)</f>
        <v>0</v>
      </c>
      <c r="L102">
        <f>IFERROR(SEARCH(L$2,'summary sheet'!$I102),0)</f>
        <v>0</v>
      </c>
      <c r="M102">
        <f>IFERROR(SEARCH(M$2,'summary sheet'!$I102),0)</f>
        <v>0</v>
      </c>
      <c r="N102">
        <f>IFERROR(SEARCH(N$2,'summary sheet'!$I102),0)</f>
        <v>0</v>
      </c>
      <c r="O102">
        <f>IFERROR(SEARCH(O$2,'summary sheet'!$I102),0)</f>
        <v>0</v>
      </c>
      <c r="P102">
        <f>IFERROR(SEARCH(P$2,'summary sheet'!$I102),0)</f>
        <v>0</v>
      </c>
      <c r="Q102">
        <f>IFERROR(SEARCH(Q$2,'summary sheet'!$I102),0)</f>
        <v>0</v>
      </c>
      <c r="R102">
        <f>IFERROR(SEARCH(R$2,'summary sheet'!$I102),0)</f>
        <v>0</v>
      </c>
      <c r="S102">
        <f>IFERROR(SEARCH(S$2,'summary sheet'!$I102),0)</f>
        <v>0</v>
      </c>
      <c r="T102">
        <f>IFERROR(SEARCH(T$2,'summary sheet'!$I102),0)</f>
        <v>0</v>
      </c>
      <c r="U102" t="str">
        <f t="shared" si="1"/>
        <v>no CMR classification</v>
      </c>
    </row>
    <row r="103" spans="1:21" ht="15.75" customHeight="1" x14ac:dyDescent="0.2">
      <c r="A103" s="25" t="str">
        <f>Sheet1!A103</f>
        <v>1,2,3,5-tetramethylbenzene</v>
      </c>
      <c r="B103" s="32" t="str">
        <f>Sheet1!C103</f>
        <v>527-53-7</v>
      </c>
      <c r="C103" s="25" t="str">
        <f>IF(Sheet1!J103="Valid CAS",IF(Sheet1!O103&lt;&gt;"",Sheet1!O103,"Not classified"),"")</f>
        <v>H319</v>
      </c>
      <c r="D103" s="25" t="str">
        <f>CONCATENATE(Sheet1!T103,IF(OR(Sheet1!T103="No",Sheet1!T103=""),"",","&amp;Sheet1!U103))</f>
        <v>No</v>
      </c>
      <c r="E103" s="25" t="str">
        <f>(IF(OR(Sheet1!Z103&lt;&gt;"",Sheet1!AE103&lt;&gt;""), Sheet1!Z103&amp;" (BPR)"&amp;"; "&amp;Sheet1!AE103&amp;" (PPPR)",""))</f>
        <v>No (BPR); No (PPPR)</v>
      </c>
      <c r="F103" s="25" t="str">
        <f>CONCATENATE(Sheet1!W103,IF(OR(Sheet1!W103="No",Sheet1!W103=""),"",","&amp;Sheet1!X103))</f>
        <v>No</v>
      </c>
      <c r="G103" s="25" t="str">
        <f>CONCATENATE(Sheet1!AI103,IF(Sheet1!AJ103&lt;&gt;"",","&amp;Sheet1!AJ103,""))</f>
        <v>No</v>
      </c>
      <c r="H103" s="25" t="str">
        <f>CONCATENATE(Sheet1!AL103,Sheet1!AM103,Sheet1!AN103,Sheet1!AO103,Sheet1!AP103,Sheet1!AQ103,Sheet1!AR103)</f>
        <v>No</v>
      </c>
      <c r="I103" t="s">
        <v>485</v>
      </c>
      <c r="J103">
        <f>IFERROR(SEARCH(J$2,'summary sheet'!$I103),0)</f>
        <v>0</v>
      </c>
      <c r="K103">
        <f>IFERROR(SEARCH(K$2,'summary sheet'!$I103),0)</f>
        <v>0</v>
      </c>
      <c r="L103">
        <f>IFERROR(SEARCH(L$2,'summary sheet'!$I103),0)</f>
        <v>0</v>
      </c>
      <c r="M103">
        <f>IFERROR(SEARCH(M$2,'summary sheet'!$I103),0)</f>
        <v>0</v>
      </c>
      <c r="N103">
        <f>IFERROR(SEARCH(N$2,'summary sheet'!$I103),0)</f>
        <v>0</v>
      </c>
      <c r="O103">
        <f>IFERROR(SEARCH(O$2,'summary sheet'!$I103),0)</f>
        <v>0</v>
      </c>
      <c r="P103">
        <f>IFERROR(SEARCH(P$2,'summary sheet'!$I103),0)</f>
        <v>0</v>
      </c>
      <c r="Q103">
        <f>IFERROR(SEARCH(Q$2,'summary sheet'!$I103),0)</f>
        <v>0</v>
      </c>
      <c r="R103">
        <f>IFERROR(SEARCH(R$2,'summary sheet'!$I103),0)</f>
        <v>0</v>
      </c>
      <c r="S103">
        <f>IFERROR(SEARCH(S$2,'summary sheet'!$I103),0)</f>
        <v>0</v>
      </c>
      <c r="T103">
        <f>IFERROR(SEARCH(T$2,'summary sheet'!$I103),0)</f>
        <v>0</v>
      </c>
      <c r="U103" t="str">
        <f t="shared" si="1"/>
        <v>no CMR classification</v>
      </c>
    </row>
    <row r="104" spans="1:21" ht="15.75" customHeight="1" x14ac:dyDescent="0.2">
      <c r="A104" s="25" t="str">
        <f>Sheet1!A104</f>
        <v>Pentamethylbenzene</v>
      </c>
      <c r="B104" s="32" t="str">
        <f>Sheet1!C104</f>
        <v>700-12-9</v>
      </c>
      <c r="C104" s="25" t="str">
        <f>IF(Sheet1!J104="Valid CAS",IF(Sheet1!O104&lt;&gt;"",Sheet1!O104,"Not classified"),"")</f>
        <v>H228,H315,H319,H335</v>
      </c>
      <c r="D104" s="25" t="str">
        <f>CONCATENATE(Sheet1!T104,IF(OR(Sheet1!T104="No",Sheet1!T104=""),"",","&amp;Sheet1!U104))</f>
        <v>No</v>
      </c>
      <c r="E104" s="25" t="str">
        <f>(IF(OR(Sheet1!Z104&lt;&gt;"",Sheet1!AE104&lt;&gt;""), Sheet1!Z104&amp;" (BPR)"&amp;"; "&amp;Sheet1!AE104&amp;" (PPPR)",""))</f>
        <v>No (BPR); No (PPPR)</v>
      </c>
      <c r="F104" s="25" t="str">
        <f>CONCATENATE(Sheet1!W104,IF(OR(Sheet1!W104="No",Sheet1!W104=""),"",","&amp;Sheet1!X104))</f>
        <v>No</v>
      </c>
      <c r="G104" s="25" t="str">
        <f>CONCATENATE(Sheet1!AI104,IF(Sheet1!AJ104&lt;&gt;"",","&amp;Sheet1!AJ104,""))</f>
        <v>No</v>
      </c>
      <c r="H104" s="25" t="str">
        <f>CONCATENATE(Sheet1!AL104,Sheet1!AM104,Sheet1!AN104,Sheet1!AO104,Sheet1!AP104,Sheet1!AQ104,Sheet1!AR104)</f>
        <v>No</v>
      </c>
      <c r="I104" t="s">
        <v>490</v>
      </c>
      <c r="J104">
        <f>IFERROR(SEARCH(J$2,'summary sheet'!$I104),0)</f>
        <v>0</v>
      </c>
      <c r="K104">
        <f>IFERROR(SEARCH(K$2,'summary sheet'!$I104),0)</f>
        <v>0</v>
      </c>
      <c r="L104">
        <f>IFERROR(SEARCH(L$2,'summary sheet'!$I104),0)</f>
        <v>0</v>
      </c>
      <c r="M104">
        <f>IFERROR(SEARCH(M$2,'summary sheet'!$I104),0)</f>
        <v>0</v>
      </c>
      <c r="N104">
        <f>IFERROR(SEARCH(N$2,'summary sheet'!$I104),0)</f>
        <v>0</v>
      </c>
      <c r="O104">
        <f>IFERROR(SEARCH(O$2,'summary sheet'!$I104),0)</f>
        <v>0</v>
      </c>
      <c r="P104">
        <f>IFERROR(SEARCH(P$2,'summary sheet'!$I104),0)</f>
        <v>0</v>
      </c>
      <c r="Q104">
        <f>IFERROR(SEARCH(Q$2,'summary sheet'!$I104),0)</f>
        <v>0</v>
      </c>
      <c r="R104">
        <f>IFERROR(SEARCH(R$2,'summary sheet'!$I104),0)</f>
        <v>0</v>
      </c>
      <c r="S104">
        <f>IFERROR(SEARCH(S$2,'summary sheet'!$I104),0)</f>
        <v>0</v>
      </c>
      <c r="T104">
        <f>IFERROR(SEARCH(T$2,'summary sheet'!$I104),0)</f>
        <v>0</v>
      </c>
      <c r="U104" t="str">
        <f t="shared" si="1"/>
        <v>no CMR classification</v>
      </c>
    </row>
    <row r="105" spans="1:21" ht="15.75" customHeight="1" x14ac:dyDescent="0.2">
      <c r="A105" s="25" t="str">
        <f>Sheet1!A105</f>
        <v/>
      </c>
      <c r="B105" s="32" t="str">
        <f>Sheet1!C105</f>
        <v>2613-72-1</v>
      </c>
      <c r="C105" s="25" t="str">
        <f>IF(Sheet1!J105="Valid CAS",IF(Sheet1!O105&lt;&gt;"",Sheet1!O105,"Not classified"),"")</f>
        <v>Not classified</v>
      </c>
      <c r="D105" s="25" t="str">
        <f>CONCATENATE(Sheet1!T105,IF(OR(Sheet1!T105="No",Sheet1!T105=""),"",","&amp;Sheet1!U105))</f>
        <v>No</v>
      </c>
      <c r="E105" s="25" t="str">
        <f>(IF(OR(Sheet1!Z105&lt;&gt;"",Sheet1!AE105&lt;&gt;""), Sheet1!Z105&amp;" (BPR)"&amp;"; "&amp;Sheet1!AE105&amp;" (PPPR)",""))</f>
        <v>No (BPR); No (PPPR)</v>
      </c>
      <c r="F105" s="25" t="str">
        <f>CONCATENATE(Sheet1!W105,IF(OR(Sheet1!W105="No",Sheet1!W105=""),"",","&amp;Sheet1!X105))</f>
        <v>No</v>
      </c>
      <c r="G105" s="25" t="str">
        <f>CONCATENATE(Sheet1!AI105,IF(Sheet1!AJ105&lt;&gt;"",","&amp;Sheet1!AJ105,""))</f>
        <v>No</v>
      </c>
      <c r="H105" s="25" t="str">
        <f>CONCATENATE(Sheet1!AL105,Sheet1!AM105,Sheet1!AN105,Sheet1!AO105,Sheet1!AP105,Sheet1!AQ105,Sheet1!AR105)</f>
        <v>No</v>
      </c>
      <c r="I105" t="s">
        <v>1084</v>
      </c>
      <c r="J105">
        <f>IFERROR(SEARCH(J$2,'summary sheet'!$I105),0)</f>
        <v>0</v>
      </c>
      <c r="K105">
        <f>IFERROR(SEARCH(K$2,'summary sheet'!$I105),0)</f>
        <v>0</v>
      </c>
      <c r="L105">
        <f>IFERROR(SEARCH(L$2,'summary sheet'!$I105),0)</f>
        <v>0</v>
      </c>
      <c r="M105">
        <f>IFERROR(SEARCH(M$2,'summary sheet'!$I105),0)</f>
        <v>0</v>
      </c>
      <c r="N105">
        <f>IFERROR(SEARCH(N$2,'summary sheet'!$I105),0)</f>
        <v>0</v>
      </c>
      <c r="O105">
        <f>IFERROR(SEARCH(O$2,'summary sheet'!$I105),0)</f>
        <v>0</v>
      </c>
      <c r="P105">
        <f>IFERROR(SEARCH(P$2,'summary sheet'!$I105),0)</f>
        <v>0</v>
      </c>
      <c r="Q105">
        <f>IFERROR(SEARCH(Q$2,'summary sheet'!$I105),0)</f>
        <v>0</v>
      </c>
      <c r="R105">
        <f>IFERROR(SEARCH(R$2,'summary sheet'!$I105),0)</f>
        <v>0</v>
      </c>
      <c r="S105">
        <f>IFERROR(SEARCH(S$2,'summary sheet'!$I105),0)</f>
        <v>0</v>
      </c>
      <c r="T105">
        <f>IFERROR(SEARCH(T$2,'summary sheet'!$I105),0)</f>
        <v>0</v>
      </c>
      <c r="U105" t="str">
        <f t="shared" si="1"/>
        <v>no CMR classification</v>
      </c>
    </row>
    <row r="106" spans="1:21" ht="15.75" customHeight="1" x14ac:dyDescent="0.2">
      <c r="A106" s="25" t="str">
        <f>Sheet1!A106</f>
        <v>1,2,4,5-tetramethylbenzene</v>
      </c>
      <c r="B106" s="32" t="str">
        <f>Sheet1!C106</f>
        <v>95-93-2</v>
      </c>
      <c r="C106" s="25" t="str">
        <f>IF(Sheet1!J106="Valid CAS",IF(Sheet1!O106&lt;&gt;"",Sheet1!O106,"Not classified"),"")</f>
        <v>H228,H413</v>
      </c>
      <c r="D106" s="25" t="str">
        <f>CONCATENATE(Sheet1!T106,IF(OR(Sheet1!T106="No",Sheet1!T106=""),"",","&amp;Sheet1!U106))</f>
        <v>No</v>
      </c>
      <c r="E106" s="25" t="str">
        <f>(IF(OR(Sheet1!Z106&lt;&gt;"",Sheet1!AE106&lt;&gt;""), Sheet1!Z106&amp;" (BPR)"&amp;"; "&amp;Sheet1!AE106&amp;" (PPPR)",""))</f>
        <v>No (BPR); No (PPPR)</v>
      </c>
      <c r="F106" s="25" t="str">
        <f>CONCATENATE(Sheet1!W106,IF(OR(Sheet1!W106="No",Sheet1!W106=""),"",","&amp;Sheet1!X106))</f>
        <v>No</v>
      </c>
      <c r="G106" s="25" t="str">
        <f>CONCATENATE(Sheet1!AI106,IF(Sheet1!AJ106&lt;&gt;"",","&amp;Sheet1!AJ106,""))</f>
        <v>No</v>
      </c>
      <c r="H106" s="25" t="str">
        <f>CONCATENATE(Sheet1!AL106,Sheet1!AM106,Sheet1!AN106,Sheet1!AO106,Sheet1!AP106,Sheet1!AQ106,Sheet1!AR106)</f>
        <v>No</v>
      </c>
      <c r="I106" t="s">
        <v>496</v>
      </c>
      <c r="J106">
        <f>IFERROR(SEARCH(J$2,'summary sheet'!$I106),0)</f>
        <v>0</v>
      </c>
      <c r="K106">
        <f>IFERROR(SEARCH(K$2,'summary sheet'!$I106),0)</f>
        <v>0</v>
      </c>
      <c r="L106">
        <f>IFERROR(SEARCH(L$2,'summary sheet'!$I106),0)</f>
        <v>0</v>
      </c>
      <c r="M106">
        <f>IFERROR(SEARCH(M$2,'summary sheet'!$I106),0)</f>
        <v>0</v>
      </c>
      <c r="N106">
        <f>IFERROR(SEARCH(N$2,'summary sheet'!$I106),0)</f>
        <v>0</v>
      </c>
      <c r="O106">
        <f>IFERROR(SEARCH(O$2,'summary sheet'!$I106),0)</f>
        <v>0</v>
      </c>
      <c r="P106">
        <f>IFERROR(SEARCH(P$2,'summary sheet'!$I106),0)</f>
        <v>0</v>
      </c>
      <c r="Q106">
        <f>IFERROR(SEARCH(Q$2,'summary sheet'!$I106),0)</f>
        <v>0</v>
      </c>
      <c r="R106">
        <f>IFERROR(SEARCH(R$2,'summary sheet'!$I106),0)</f>
        <v>0</v>
      </c>
      <c r="S106">
        <f>IFERROR(SEARCH(S$2,'summary sheet'!$I106),0)</f>
        <v>0</v>
      </c>
      <c r="T106">
        <f>IFERROR(SEARCH(T$2,'summary sheet'!$I106),0)</f>
        <v>0</v>
      </c>
      <c r="U106" t="str">
        <f t="shared" si="1"/>
        <v>no CMR classification</v>
      </c>
    </row>
    <row r="107" spans="1:21" ht="15.75" customHeight="1" x14ac:dyDescent="0.2">
      <c r="A107" s="25" t="str">
        <f>Sheet1!A107</f>
        <v>mesitylene1,3,5-trimethylbenzene</v>
      </c>
      <c r="B107" s="32" t="str">
        <f>Sheet1!C107</f>
        <v>108-67-8</v>
      </c>
      <c r="C107" s="25" t="str">
        <f>IF(Sheet1!J107="Valid CAS",IF(Sheet1!O107&lt;&gt;"",Sheet1!O107,"Not classified"),"")</f>
        <v>H226,H335,H411</v>
      </c>
      <c r="D107" s="25" t="str">
        <f>CONCATENATE(Sheet1!T107,IF(OR(Sheet1!T107="No",Sheet1!T107=""),"",","&amp;Sheet1!U107))</f>
        <v>No</v>
      </c>
      <c r="E107" s="25" t="str">
        <f>(IF(OR(Sheet1!Z107&lt;&gt;"",Sheet1!AE107&lt;&gt;""), Sheet1!Z107&amp;" (BPR)"&amp;"; "&amp;Sheet1!AE107&amp;" (PPPR)",""))</f>
        <v>No (BPR); No (PPPR)</v>
      </c>
      <c r="F107" s="25" t="str">
        <f>CONCATENATE(Sheet1!W107,IF(OR(Sheet1!W107="No",Sheet1!W107=""),"",","&amp;Sheet1!X107))</f>
        <v>No</v>
      </c>
      <c r="G107" s="25" t="str">
        <f>CONCATENATE(Sheet1!AI107,IF(Sheet1!AJ107&lt;&gt;"",","&amp;Sheet1!AJ107,""))</f>
        <v>No</v>
      </c>
      <c r="H107" s="25" t="str">
        <f>CONCATENATE(Sheet1!AL107,Sheet1!AM107,Sheet1!AN107,Sheet1!AO107,Sheet1!AP107,Sheet1!AQ107,Sheet1!AR107)</f>
        <v>No</v>
      </c>
      <c r="I107" t="s">
        <v>501</v>
      </c>
      <c r="J107">
        <f>IFERROR(SEARCH(J$2,'summary sheet'!$I107),0)</f>
        <v>0</v>
      </c>
      <c r="K107">
        <f>IFERROR(SEARCH(K$2,'summary sheet'!$I107),0)</f>
        <v>0</v>
      </c>
      <c r="L107">
        <f>IFERROR(SEARCH(L$2,'summary sheet'!$I107),0)</f>
        <v>0</v>
      </c>
      <c r="M107">
        <f>IFERROR(SEARCH(M$2,'summary sheet'!$I107),0)</f>
        <v>0</v>
      </c>
      <c r="N107">
        <f>IFERROR(SEARCH(N$2,'summary sheet'!$I107),0)</f>
        <v>0</v>
      </c>
      <c r="O107">
        <f>IFERROR(SEARCH(O$2,'summary sheet'!$I107),0)</f>
        <v>0</v>
      </c>
      <c r="P107">
        <f>IFERROR(SEARCH(P$2,'summary sheet'!$I107),0)</f>
        <v>0</v>
      </c>
      <c r="Q107">
        <f>IFERROR(SEARCH(Q$2,'summary sheet'!$I107),0)</f>
        <v>0</v>
      </c>
      <c r="R107">
        <f>IFERROR(SEARCH(R$2,'summary sheet'!$I107),0)</f>
        <v>0</v>
      </c>
      <c r="S107">
        <f>IFERROR(SEARCH(S$2,'summary sheet'!$I107),0)</f>
        <v>0</v>
      </c>
      <c r="T107">
        <f>IFERROR(SEARCH(T$2,'summary sheet'!$I107),0)</f>
        <v>0</v>
      </c>
      <c r="U107" t="str">
        <f t="shared" si="1"/>
        <v>no CMR classification</v>
      </c>
    </row>
    <row r="108" spans="1:21" ht="15.75" customHeight="1" x14ac:dyDescent="0.2">
      <c r="A108" s="25" t="str">
        <f>Sheet1!A108</f>
        <v>2,4,6-trimethylpyridine</v>
      </c>
      <c r="B108" s="32" t="str">
        <f>Sheet1!C108</f>
        <v>108-75-8</v>
      </c>
      <c r="C108" s="25" t="str">
        <f>IF(Sheet1!J108="Valid CAS",IF(Sheet1!O108&lt;&gt;"",Sheet1!O108,"Not classified"),"")</f>
        <v>H226,H302,H311,H315,H319,H332,H335</v>
      </c>
      <c r="D108" s="25" t="str">
        <f>CONCATENATE(Sheet1!T108,IF(OR(Sheet1!T108="No",Sheet1!T108=""),"",","&amp;Sheet1!U108))</f>
        <v>No</v>
      </c>
      <c r="E108" s="25" t="str">
        <f>(IF(OR(Sheet1!Z108&lt;&gt;"",Sheet1!AE108&lt;&gt;""), Sheet1!Z108&amp;" (BPR)"&amp;"; "&amp;Sheet1!AE108&amp;" (PPPR)",""))</f>
        <v>No (BPR); No (PPPR)</v>
      </c>
      <c r="F108" s="25" t="str">
        <f>CONCATENATE(Sheet1!W108,IF(OR(Sheet1!W108="No",Sheet1!W108=""),"",","&amp;Sheet1!X108))</f>
        <v>No</v>
      </c>
      <c r="G108" s="25" t="str">
        <f>CONCATENATE(Sheet1!AI108,IF(Sheet1!AJ108&lt;&gt;"",","&amp;Sheet1!AJ108,""))</f>
        <v>No</v>
      </c>
      <c r="H108" s="25" t="str">
        <f>CONCATENATE(Sheet1!AL108,Sheet1!AM108,Sheet1!AN108,Sheet1!AO108,Sheet1!AP108,Sheet1!AQ108,Sheet1!AR108)</f>
        <v>No</v>
      </c>
      <c r="I108" t="s">
        <v>506</v>
      </c>
      <c r="J108">
        <f>IFERROR(SEARCH(J$2,'summary sheet'!$I108),0)</f>
        <v>0</v>
      </c>
      <c r="K108">
        <f>IFERROR(SEARCH(K$2,'summary sheet'!$I108),0)</f>
        <v>0</v>
      </c>
      <c r="L108">
        <f>IFERROR(SEARCH(L$2,'summary sheet'!$I108),0)</f>
        <v>0</v>
      </c>
      <c r="M108">
        <f>IFERROR(SEARCH(M$2,'summary sheet'!$I108),0)</f>
        <v>0</v>
      </c>
      <c r="N108">
        <f>IFERROR(SEARCH(N$2,'summary sheet'!$I108),0)</f>
        <v>0</v>
      </c>
      <c r="O108">
        <f>IFERROR(SEARCH(O$2,'summary sheet'!$I108),0)</f>
        <v>0</v>
      </c>
      <c r="P108">
        <f>IFERROR(SEARCH(P$2,'summary sheet'!$I108),0)</f>
        <v>0</v>
      </c>
      <c r="Q108">
        <f>IFERROR(SEARCH(Q$2,'summary sheet'!$I108),0)</f>
        <v>0</v>
      </c>
      <c r="R108">
        <f>IFERROR(SEARCH(R$2,'summary sheet'!$I108),0)</f>
        <v>0</v>
      </c>
      <c r="S108">
        <f>IFERROR(SEARCH(S$2,'summary sheet'!$I108),0)</f>
        <v>0</v>
      </c>
      <c r="T108">
        <f>IFERROR(SEARCH(T$2,'summary sheet'!$I108),0)</f>
        <v>0</v>
      </c>
      <c r="U108" t="str">
        <f t="shared" si="1"/>
        <v>no CMR classification</v>
      </c>
    </row>
    <row r="109" spans="1:21" ht="15.75" customHeight="1" x14ac:dyDescent="0.2">
      <c r="A109" s="25" t="str">
        <f>Sheet1!A109</f>
        <v>Methylcyclopentadiene</v>
      </c>
      <c r="B109" s="32" t="str">
        <f>Sheet1!C109</f>
        <v>26472-00-4</v>
      </c>
      <c r="C109" s="25" t="str">
        <f>IF(Sheet1!J109="Valid CAS",IF(Sheet1!O109&lt;&gt;"",Sheet1!O109,"Not classified"),"")</f>
        <v>H226,H304,H315,H319,H332,H340,H350,H400,H410</v>
      </c>
      <c r="D109" s="25" t="str">
        <f>CONCATENATE(Sheet1!T109,IF(OR(Sheet1!T109="No",Sheet1!T109=""),"",","&amp;Sheet1!U109))</f>
        <v>No</v>
      </c>
      <c r="E109" s="25" t="str">
        <f>(IF(OR(Sheet1!Z109&lt;&gt;"",Sheet1!AE109&lt;&gt;""), Sheet1!Z109&amp;" (BPR)"&amp;"; "&amp;Sheet1!AE109&amp;" (PPPR)",""))</f>
        <v>No (BPR); No (PPPR)</v>
      </c>
      <c r="F109" s="25" t="str">
        <f>CONCATENATE(Sheet1!W109,IF(OR(Sheet1!W109="No",Sheet1!W109=""),"",","&amp;Sheet1!X109))</f>
        <v>No</v>
      </c>
      <c r="G109" s="25" t="str">
        <f>CONCATENATE(Sheet1!AI109,IF(Sheet1!AJ109&lt;&gt;"",","&amp;Sheet1!AJ109,""))</f>
        <v>No</v>
      </c>
      <c r="H109" s="25" t="str">
        <f>CONCATENATE(Sheet1!AL109,Sheet1!AM109,Sheet1!AN109,Sheet1!AO109,Sheet1!AP109,Sheet1!AQ109,Sheet1!AR109)</f>
        <v>No</v>
      </c>
      <c r="I109" t="s">
        <v>511</v>
      </c>
      <c r="J109">
        <f>IFERROR(SEARCH(J$2,'summary sheet'!$I109),0)</f>
        <v>26</v>
      </c>
      <c r="K109">
        <f>IFERROR(SEARCH(K$2,'summary sheet'!$I109),0)</f>
        <v>0</v>
      </c>
      <c r="L109">
        <f>IFERROR(SEARCH(L$2,'summary sheet'!$I109),0)</f>
        <v>31</v>
      </c>
      <c r="M109">
        <f>IFERROR(SEARCH(M$2,'summary sheet'!$I109),0)</f>
        <v>0</v>
      </c>
      <c r="N109">
        <f>IFERROR(SEARCH(N$2,'summary sheet'!$I109),0)</f>
        <v>0</v>
      </c>
      <c r="O109">
        <f>IFERROR(SEARCH(O$2,'summary sheet'!$I109),0)</f>
        <v>0</v>
      </c>
      <c r="P109">
        <f>IFERROR(SEARCH(P$2,'summary sheet'!$I109),0)</f>
        <v>0</v>
      </c>
      <c r="Q109">
        <f>IFERROR(SEARCH(Q$2,'summary sheet'!$I109),0)</f>
        <v>0</v>
      </c>
      <c r="R109">
        <f>IFERROR(SEARCH(R$2,'summary sheet'!$I109),0)</f>
        <v>0</v>
      </c>
      <c r="S109">
        <f>IFERROR(SEARCH(S$2,'summary sheet'!$I109),0)</f>
        <v>0</v>
      </c>
      <c r="T109">
        <f>IFERROR(SEARCH(T$2,'summary sheet'!$I109),0)</f>
        <v>0</v>
      </c>
      <c r="U109" t="str">
        <f t="shared" si="1"/>
        <v>CMR classification</v>
      </c>
    </row>
    <row r="110" spans="1:21" ht="15.75" customHeight="1" x14ac:dyDescent="0.2">
      <c r="A110" s="25" t="str">
        <f>Sheet1!A110</f>
        <v/>
      </c>
      <c r="B110" s="32" t="str">
        <f>Sheet1!C110</f>
        <v>26519-91-5</v>
      </c>
      <c r="C110" s="25" t="str">
        <f>IF(Sheet1!J110="Valid CAS",IF(Sheet1!O110&lt;&gt;"",Sheet1!O110,"Not classified"),"")</f>
        <v>Not classified</v>
      </c>
      <c r="D110" s="25" t="str">
        <f>CONCATENATE(Sheet1!T110,IF(OR(Sheet1!T110="No",Sheet1!T110=""),"",","&amp;Sheet1!U110))</f>
        <v>No</v>
      </c>
      <c r="E110" s="25" t="str">
        <f>(IF(OR(Sheet1!Z110&lt;&gt;"",Sheet1!AE110&lt;&gt;""), Sheet1!Z110&amp;" (BPR)"&amp;"; "&amp;Sheet1!AE110&amp;" (PPPR)",""))</f>
        <v>No (BPR); No (PPPR)</v>
      </c>
      <c r="F110" s="25" t="str">
        <f>CONCATENATE(Sheet1!W110,IF(OR(Sheet1!W110="No",Sheet1!W110=""),"",","&amp;Sheet1!X110))</f>
        <v>No</v>
      </c>
      <c r="G110" s="25" t="str">
        <f>CONCATENATE(Sheet1!AI110,IF(Sheet1!AJ110&lt;&gt;"",","&amp;Sheet1!AJ110,""))</f>
        <v>No</v>
      </c>
      <c r="H110" s="25" t="str">
        <f>CONCATENATE(Sheet1!AL110,Sheet1!AM110,Sheet1!AN110,Sheet1!AO110,Sheet1!AP110,Sheet1!AQ110,Sheet1!AR110)</f>
        <v>No</v>
      </c>
      <c r="I110" t="s">
        <v>1084</v>
      </c>
      <c r="J110">
        <f>IFERROR(SEARCH(J$2,'summary sheet'!$I110),0)</f>
        <v>0</v>
      </c>
      <c r="K110">
        <f>IFERROR(SEARCH(K$2,'summary sheet'!$I110),0)</f>
        <v>0</v>
      </c>
      <c r="L110">
        <f>IFERROR(SEARCH(L$2,'summary sheet'!$I110),0)</f>
        <v>0</v>
      </c>
      <c r="M110">
        <f>IFERROR(SEARCH(M$2,'summary sheet'!$I110),0)</f>
        <v>0</v>
      </c>
      <c r="N110">
        <f>IFERROR(SEARCH(N$2,'summary sheet'!$I110),0)</f>
        <v>0</v>
      </c>
      <c r="O110">
        <f>IFERROR(SEARCH(O$2,'summary sheet'!$I110),0)</f>
        <v>0</v>
      </c>
      <c r="P110">
        <f>IFERROR(SEARCH(P$2,'summary sheet'!$I110),0)</f>
        <v>0</v>
      </c>
      <c r="Q110">
        <f>IFERROR(SEARCH(Q$2,'summary sheet'!$I110),0)</f>
        <v>0</v>
      </c>
      <c r="R110">
        <f>IFERROR(SEARCH(R$2,'summary sheet'!$I110),0)</f>
        <v>0</v>
      </c>
      <c r="S110">
        <f>IFERROR(SEARCH(S$2,'summary sheet'!$I110),0)</f>
        <v>0</v>
      </c>
      <c r="T110">
        <f>IFERROR(SEARCH(T$2,'summary sheet'!$I110),0)</f>
        <v>0</v>
      </c>
      <c r="U110" t="str">
        <f t="shared" si="1"/>
        <v>no CMR classification</v>
      </c>
    </row>
    <row r="111" spans="1:21" ht="15.75" customHeight="1" x14ac:dyDescent="0.2">
      <c r="A111" s="25" t="str">
        <f>Sheet1!A111</f>
        <v/>
      </c>
      <c r="B111" s="32" t="str">
        <f>Sheet1!C111</f>
        <v>4784-86-5</v>
      </c>
      <c r="C111" s="25" t="str">
        <f>IF(Sheet1!J111="Valid CAS",IF(Sheet1!O111&lt;&gt;"",Sheet1!O111,"Not classified"),"")</f>
        <v>Not classified</v>
      </c>
      <c r="D111" s="25" t="str">
        <f>CONCATENATE(Sheet1!T111,IF(OR(Sheet1!T111="No",Sheet1!T111=""),"",","&amp;Sheet1!U111))</f>
        <v>No</v>
      </c>
      <c r="E111" s="25" t="str">
        <f>(IF(OR(Sheet1!Z111&lt;&gt;"",Sheet1!AE111&lt;&gt;""), Sheet1!Z111&amp;" (BPR)"&amp;"; "&amp;Sheet1!AE111&amp;" (PPPR)",""))</f>
        <v>No (BPR); No (PPPR)</v>
      </c>
      <c r="F111" s="25" t="str">
        <f>CONCATENATE(Sheet1!W111,IF(OR(Sheet1!W111="No",Sheet1!W111=""),"",","&amp;Sheet1!X111))</f>
        <v>No</v>
      </c>
      <c r="G111" s="25" t="str">
        <f>CONCATENATE(Sheet1!AI111,IF(Sheet1!AJ111&lt;&gt;"",","&amp;Sheet1!AJ111,""))</f>
        <v>No</v>
      </c>
      <c r="H111" s="25" t="str">
        <f>CONCATENATE(Sheet1!AL111,Sheet1!AM111,Sheet1!AN111,Sheet1!AO111,Sheet1!AP111,Sheet1!AQ111,Sheet1!AR111)</f>
        <v>No</v>
      </c>
      <c r="I111" t="s">
        <v>1084</v>
      </c>
      <c r="J111">
        <f>IFERROR(SEARCH(J$2,'summary sheet'!$I111),0)</f>
        <v>0</v>
      </c>
      <c r="K111">
        <f>IFERROR(SEARCH(K$2,'summary sheet'!$I111),0)</f>
        <v>0</v>
      </c>
      <c r="L111">
        <f>IFERROR(SEARCH(L$2,'summary sheet'!$I111),0)</f>
        <v>0</v>
      </c>
      <c r="M111">
        <f>IFERROR(SEARCH(M$2,'summary sheet'!$I111),0)</f>
        <v>0</v>
      </c>
      <c r="N111">
        <f>IFERROR(SEARCH(N$2,'summary sheet'!$I111),0)</f>
        <v>0</v>
      </c>
      <c r="O111">
        <f>IFERROR(SEARCH(O$2,'summary sheet'!$I111),0)</f>
        <v>0</v>
      </c>
      <c r="P111">
        <f>IFERROR(SEARCH(P$2,'summary sheet'!$I111),0)</f>
        <v>0</v>
      </c>
      <c r="Q111">
        <f>IFERROR(SEARCH(Q$2,'summary sheet'!$I111),0)</f>
        <v>0</v>
      </c>
      <c r="R111">
        <f>IFERROR(SEARCH(R$2,'summary sheet'!$I111),0)</f>
        <v>0</v>
      </c>
      <c r="S111">
        <f>IFERROR(SEARCH(S$2,'summary sheet'!$I111),0)</f>
        <v>0</v>
      </c>
      <c r="T111">
        <f>IFERROR(SEARCH(T$2,'summary sheet'!$I111),0)</f>
        <v>0</v>
      </c>
      <c r="U111" t="str">
        <f t="shared" si="1"/>
        <v>no CMR classification</v>
      </c>
    </row>
    <row r="112" spans="1:21" ht="15.75" customHeight="1" x14ac:dyDescent="0.2">
      <c r="A112" s="25" t="str">
        <f>Sheet1!A112</f>
        <v/>
      </c>
      <c r="B112" s="32" t="str">
        <f>Sheet1!C112</f>
        <v>1759-81-5</v>
      </c>
      <c r="C112" s="25" t="str">
        <f>IF(Sheet1!J112="Valid CAS",IF(Sheet1!O112&lt;&gt;"",Sheet1!O112,"Not classified"),"")</f>
        <v>Not classified</v>
      </c>
      <c r="D112" s="25" t="str">
        <f>CONCATENATE(Sheet1!T112,IF(OR(Sheet1!T112="No",Sheet1!T112=""),"",","&amp;Sheet1!U112))</f>
        <v>No</v>
      </c>
      <c r="E112" s="25" t="str">
        <f>(IF(OR(Sheet1!Z112&lt;&gt;"",Sheet1!AE112&lt;&gt;""), Sheet1!Z112&amp;" (BPR)"&amp;"; "&amp;Sheet1!AE112&amp;" (PPPR)",""))</f>
        <v>No (BPR); No (PPPR)</v>
      </c>
      <c r="F112" s="25" t="str">
        <f>CONCATENATE(Sheet1!W112,IF(OR(Sheet1!W112="No",Sheet1!W112=""),"",","&amp;Sheet1!X112))</f>
        <v>No</v>
      </c>
      <c r="G112" s="25" t="str">
        <f>CONCATENATE(Sheet1!AI112,IF(Sheet1!AJ112&lt;&gt;"",","&amp;Sheet1!AJ112,""))</f>
        <v>No</v>
      </c>
      <c r="H112" s="25" t="str">
        <f>CONCATENATE(Sheet1!AL112,Sheet1!AM112,Sheet1!AN112,Sheet1!AO112,Sheet1!AP112,Sheet1!AQ112,Sheet1!AR112)</f>
        <v>No</v>
      </c>
      <c r="I112" t="s">
        <v>1084</v>
      </c>
      <c r="J112">
        <f>IFERROR(SEARCH(J$2,'summary sheet'!$I112),0)</f>
        <v>0</v>
      </c>
      <c r="K112">
        <f>IFERROR(SEARCH(K$2,'summary sheet'!$I112),0)</f>
        <v>0</v>
      </c>
      <c r="L112">
        <f>IFERROR(SEARCH(L$2,'summary sheet'!$I112),0)</f>
        <v>0</v>
      </c>
      <c r="M112">
        <f>IFERROR(SEARCH(M$2,'summary sheet'!$I112),0)</f>
        <v>0</v>
      </c>
      <c r="N112">
        <f>IFERROR(SEARCH(N$2,'summary sheet'!$I112),0)</f>
        <v>0</v>
      </c>
      <c r="O112">
        <f>IFERROR(SEARCH(O$2,'summary sheet'!$I112),0)</f>
        <v>0</v>
      </c>
      <c r="P112">
        <f>IFERROR(SEARCH(P$2,'summary sheet'!$I112),0)</f>
        <v>0</v>
      </c>
      <c r="Q112">
        <f>IFERROR(SEARCH(Q$2,'summary sheet'!$I112),0)</f>
        <v>0</v>
      </c>
      <c r="R112">
        <f>IFERROR(SEARCH(R$2,'summary sheet'!$I112),0)</f>
        <v>0</v>
      </c>
      <c r="S112">
        <f>IFERROR(SEARCH(S$2,'summary sheet'!$I112),0)</f>
        <v>0</v>
      </c>
      <c r="T112">
        <f>IFERROR(SEARCH(T$2,'summary sheet'!$I112),0)</f>
        <v>0</v>
      </c>
      <c r="U112" t="str">
        <f t="shared" si="1"/>
        <v>no CMR classification</v>
      </c>
    </row>
    <row r="113" spans="1:21" ht="15.75" customHeight="1" x14ac:dyDescent="0.2">
      <c r="A113" s="25" t="str">
        <f>Sheet1!A113</f>
        <v/>
      </c>
      <c r="B113" s="32" t="str">
        <f>Sheet1!C113</f>
        <v>22430-63-3</v>
      </c>
      <c r="C113" s="25" t="str">
        <f>IF(Sheet1!J113="Valid CAS",IF(Sheet1!O113&lt;&gt;"",Sheet1!O113,"Not classified"),"")</f>
        <v>Not classified</v>
      </c>
      <c r="D113" s="25" t="str">
        <f>CONCATENATE(Sheet1!T113,IF(OR(Sheet1!T113="No",Sheet1!T113=""),"",","&amp;Sheet1!U113))</f>
        <v>No</v>
      </c>
      <c r="E113" s="25" t="str">
        <f>(IF(OR(Sheet1!Z113&lt;&gt;"",Sheet1!AE113&lt;&gt;""), Sheet1!Z113&amp;" (BPR)"&amp;"; "&amp;Sheet1!AE113&amp;" (PPPR)",""))</f>
        <v>No (BPR); No (PPPR)</v>
      </c>
      <c r="F113" s="25" t="str">
        <f>CONCATENATE(Sheet1!W113,IF(OR(Sheet1!W113="No",Sheet1!W113=""),"",","&amp;Sheet1!X113))</f>
        <v>No</v>
      </c>
      <c r="G113" s="25" t="str">
        <f>CONCATENATE(Sheet1!AI113,IF(Sheet1!AJ113&lt;&gt;"",","&amp;Sheet1!AJ113,""))</f>
        <v>No</v>
      </c>
      <c r="H113" s="25" t="str">
        <f>CONCATENATE(Sheet1!AL113,Sheet1!AM113,Sheet1!AN113,Sheet1!AO113,Sheet1!AP113,Sheet1!AQ113,Sheet1!AR113)</f>
        <v>No</v>
      </c>
      <c r="I113" t="s">
        <v>1084</v>
      </c>
      <c r="J113">
        <f>IFERROR(SEARCH(J$2,'summary sheet'!$I113),0)</f>
        <v>0</v>
      </c>
      <c r="K113">
        <f>IFERROR(SEARCH(K$2,'summary sheet'!$I113),0)</f>
        <v>0</v>
      </c>
      <c r="L113">
        <f>IFERROR(SEARCH(L$2,'summary sheet'!$I113),0)</f>
        <v>0</v>
      </c>
      <c r="M113">
        <f>IFERROR(SEARCH(M$2,'summary sheet'!$I113),0)</f>
        <v>0</v>
      </c>
      <c r="N113">
        <f>IFERROR(SEARCH(N$2,'summary sheet'!$I113),0)</f>
        <v>0</v>
      </c>
      <c r="O113">
        <f>IFERROR(SEARCH(O$2,'summary sheet'!$I113),0)</f>
        <v>0</v>
      </c>
      <c r="P113">
        <f>IFERROR(SEARCH(P$2,'summary sheet'!$I113),0)</f>
        <v>0</v>
      </c>
      <c r="Q113">
        <f>IFERROR(SEARCH(Q$2,'summary sheet'!$I113),0)</f>
        <v>0</v>
      </c>
      <c r="R113">
        <f>IFERROR(SEARCH(R$2,'summary sheet'!$I113),0)</f>
        <v>0</v>
      </c>
      <c r="S113">
        <f>IFERROR(SEARCH(S$2,'summary sheet'!$I113),0)</f>
        <v>0</v>
      </c>
      <c r="T113">
        <f>IFERROR(SEARCH(T$2,'summary sheet'!$I113),0)</f>
        <v>0</v>
      </c>
      <c r="U113" t="str">
        <f t="shared" si="1"/>
        <v>no CMR classification</v>
      </c>
    </row>
    <row r="114" spans="1:21" ht="15.75" customHeight="1" x14ac:dyDescent="0.2">
      <c r="A114" s="25" t="str">
        <f>Sheet1!A114</f>
        <v/>
      </c>
      <c r="B114" s="32" t="str">
        <f>Sheet1!C114</f>
        <v>2177-47-1</v>
      </c>
      <c r="C114" s="25" t="str">
        <f>IF(Sheet1!J114="Valid CAS",IF(Sheet1!O114&lt;&gt;"",Sheet1!O114,"Not classified"),"")</f>
        <v>Not classified</v>
      </c>
      <c r="D114" s="25" t="str">
        <f>CONCATENATE(Sheet1!T114,IF(OR(Sheet1!T114="No",Sheet1!T114=""),"",","&amp;Sheet1!U114))</f>
        <v>No</v>
      </c>
      <c r="E114" s="25" t="str">
        <f>(IF(OR(Sheet1!Z114&lt;&gt;"",Sheet1!AE114&lt;&gt;""), Sheet1!Z114&amp;" (BPR)"&amp;"; "&amp;Sheet1!AE114&amp;" (PPPR)",""))</f>
        <v>No (BPR); No (PPPR)</v>
      </c>
      <c r="F114" s="25" t="str">
        <f>CONCATENATE(Sheet1!W114,IF(OR(Sheet1!W114="No",Sheet1!W114=""),"",","&amp;Sheet1!X114))</f>
        <v>No</v>
      </c>
      <c r="G114" s="25" t="str">
        <f>CONCATENATE(Sheet1!AI114,IF(Sheet1!AJ114&lt;&gt;"",","&amp;Sheet1!AJ114,""))</f>
        <v>No</v>
      </c>
      <c r="H114" s="25" t="str">
        <f>CONCATENATE(Sheet1!AL114,Sheet1!AM114,Sheet1!AN114,Sheet1!AO114,Sheet1!AP114,Sheet1!AQ114,Sheet1!AR114)</f>
        <v>No</v>
      </c>
      <c r="I114" t="s">
        <v>1084</v>
      </c>
      <c r="J114">
        <f>IFERROR(SEARCH(J$2,'summary sheet'!$I114),0)</f>
        <v>0</v>
      </c>
      <c r="K114">
        <f>IFERROR(SEARCH(K$2,'summary sheet'!$I114),0)</f>
        <v>0</v>
      </c>
      <c r="L114">
        <f>IFERROR(SEARCH(L$2,'summary sheet'!$I114),0)</f>
        <v>0</v>
      </c>
      <c r="M114">
        <f>IFERROR(SEARCH(M$2,'summary sheet'!$I114),0)</f>
        <v>0</v>
      </c>
      <c r="N114">
        <f>IFERROR(SEARCH(N$2,'summary sheet'!$I114),0)</f>
        <v>0</v>
      </c>
      <c r="O114">
        <f>IFERROR(SEARCH(O$2,'summary sheet'!$I114),0)</f>
        <v>0</v>
      </c>
      <c r="P114">
        <f>IFERROR(SEARCH(P$2,'summary sheet'!$I114),0)</f>
        <v>0</v>
      </c>
      <c r="Q114">
        <f>IFERROR(SEARCH(Q$2,'summary sheet'!$I114),0)</f>
        <v>0</v>
      </c>
      <c r="R114">
        <f>IFERROR(SEARCH(R$2,'summary sheet'!$I114),0)</f>
        <v>0</v>
      </c>
      <c r="S114">
        <f>IFERROR(SEARCH(S$2,'summary sheet'!$I114),0)</f>
        <v>0</v>
      </c>
      <c r="T114">
        <f>IFERROR(SEARCH(T$2,'summary sheet'!$I114),0)</f>
        <v>0</v>
      </c>
      <c r="U114" t="str">
        <f t="shared" si="1"/>
        <v>no CMR classification</v>
      </c>
    </row>
    <row r="115" spans="1:21" ht="15.75" customHeight="1" x14ac:dyDescent="0.2">
      <c r="A115" s="25" t="str">
        <f>Sheet1!A115</f>
        <v>1,1,4-Trimethylcyclohexane</v>
      </c>
      <c r="B115" s="32" t="str">
        <f>Sheet1!C115</f>
        <v>7094-27-1</v>
      </c>
      <c r="C115" s="25" t="str">
        <f>IF(Sheet1!J115="Valid CAS",IF(Sheet1!O115&lt;&gt;"",Sheet1!O115,"Not classified"),"")</f>
        <v>H226</v>
      </c>
      <c r="D115" s="25" t="str">
        <f>CONCATENATE(Sheet1!T115,IF(OR(Sheet1!T115="No",Sheet1!T115=""),"",","&amp;Sheet1!U115))</f>
        <v>No</v>
      </c>
      <c r="E115" s="25" t="str">
        <f>(IF(OR(Sheet1!Z115&lt;&gt;"",Sheet1!AE115&lt;&gt;""), Sheet1!Z115&amp;" (BPR)"&amp;"; "&amp;Sheet1!AE115&amp;" (PPPR)",""))</f>
        <v>No (BPR); No (PPPR)</v>
      </c>
      <c r="F115" s="25" t="str">
        <f>CONCATENATE(Sheet1!W115,IF(OR(Sheet1!W115="No",Sheet1!W115=""),"",","&amp;Sheet1!X115))</f>
        <v>No</v>
      </c>
      <c r="G115" s="25" t="str">
        <f>CONCATENATE(Sheet1!AI115,IF(Sheet1!AJ115&lt;&gt;"",","&amp;Sheet1!AJ115,""))</f>
        <v>No</v>
      </c>
      <c r="H115" s="25" t="str">
        <f>CONCATENATE(Sheet1!AL115,Sheet1!AM115,Sheet1!AN115,Sheet1!AO115,Sheet1!AP115,Sheet1!AQ115,Sheet1!AR115)</f>
        <v>No</v>
      </c>
      <c r="I115" t="s">
        <v>104</v>
      </c>
      <c r="J115">
        <f>IFERROR(SEARCH(J$2,'summary sheet'!$I115),0)</f>
        <v>0</v>
      </c>
      <c r="K115">
        <f>IFERROR(SEARCH(K$2,'summary sheet'!$I115),0)</f>
        <v>0</v>
      </c>
      <c r="L115">
        <f>IFERROR(SEARCH(L$2,'summary sheet'!$I115),0)</f>
        <v>0</v>
      </c>
      <c r="M115">
        <f>IFERROR(SEARCH(M$2,'summary sheet'!$I115),0)</f>
        <v>0</v>
      </c>
      <c r="N115">
        <f>IFERROR(SEARCH(N$2,'summary sheet'!$I115),0)</f>
        <v>0</v>
      </c>
      <c r="O115">
        <f>IFERROR(SEARCH(O$2,'summary sheet'!$I115),0)</f>
        <v>0</v>
      </c>
      <c r="P115">
        <f>IFERROR(SEARCH(P$2,'summary sheet'!$I115),0)</f>
        <v>0</v>
      </c>
      <c r="Q115">
        <f>IFERROR(SEARCH(Q$2,'summary sheet'!$I115),0)</f>
        <v>0</v>
      </c>
      <c r="R115">
        <f>IFERROR(SEARCH(R$2,'summary sheet'!$I115),0)</f>
        <v>0</v>
      </c>
      <c r="S115">
        <f>IFERROR(SEARCH(S$2,'summary sheet'!$I115),0)</f>
        <v>0</v>
      </c>
      <c r="T115">
        <f>IFERROR(SEARCH(T$2,'summary sheet'!$I115),0)</f>
        <v>0</v>
      </c>
      <c r="U115" t="str">
        <f t="shared" si="1"/>
        <v>no CMR classification</v>
      </c>
    </row>
    <row r="116" spans="1:21" ht="15.75" customHeight="1" x14ac:dyDescent="0.2">
      <c r="A116" s="25" t="str">
        <f>Sheet1!A116</f>
        <v>1,2,4-trimethylbenzene</v>
      </c>
      <c r="B116" s="32" t="str">
        <f>Sheet1!C116</f>
        <v>95-63-6</v>
      </c>
      <c r="C116" s="25" t="str">
        <f>IF(Sheet1!J116="Valid CAS",IF(Sheet1!O116&lt;&gt;"",Sheet1!O116,"Not classified"),"")</f>
        <v>H226,H315,H319,H332,H335,H411</v>
      </c>
      <c r="D116" s="25" t="str">
        <f>CONCATENATE(Sheet1!T116,IF(OR(Sheet1!T116="No",Sheet1!T116=""),"",","&amp;Sheet1!U116))</f>
        <v>No</v>
      </c>
      <c r="E116" s="25" t="str">
        <f>(IF(OR(Sheet1!Z116&lt;&gt;"",Sheet1!AE116&lt;&gt;""), Sheet1!Z116&amp;" (BPR)"&amp;"; "&amp;Sheet1!AE116&amp;" (PPPR)",""))</f>
        <v>No (BPR); No (PPPR)</v>
      </c>
      <c r="F116" s="25" t="str">
        <f>CONCATENATE(Sheet1!W116,IF(OR(Sheet1!W116="No",Sheet1!W116=""),"",","&amp;Sheet1!X116))</f>
        <v>No</v>
      </c>
      <c r="G116" s="25" t="str">
        <f>CONCATENATE(Sheet1!AI116,IF(Sheet1!AJ116&lt;&gt;"",","&amp;Sheet1!AJ116,""))</f>
        <v>No</v>
      </c>
      <c r="H116" s="25" t="str">
        <f>CONCATENATE(Sheet1!AL116,Sheet1!AM116,Sheet1!AN116,Sheet1!AO116,Sheet1!AP116,Sheet1!AQ116,Sheet1!AR116)</f>
        <v>No</v>
      </c>
      <c r="I116" t="s">
        <v>525</v>
      </c>
      <c r="J116">
        <f>IFERROR(SEARCH(J$2,'summary sheet'!$I116),0)</f>
        <v>0</v>
      </c>
      <c r="K116">
        <f>IFERROR(SEARCH(K$2,'summary sheet'!$I116),0)</f>
        <v>0</v>
      </c>
      <c r="L116">
        <f>IFERROR(SEARCH(L$2,'summary sheet'!$I116),0)</f>
        <v>0</v>
      </c>
      <c r="M116">
        <f>IFERROR(SEARCH(M$2,'summary sheet'!$I116),0)</f>
        <v>0</v>
      </c>
      <c r="N116">
        <f>IFERROR(SEARCH(N$2,'summary sheet'!$I116),0)</f>
        <v>0</v>
      </c>
      <c r="O116">
        <f>IFERROR(SEARCH(O$2,'summary sheet'!$I116),0)</f>
        <v>0</v>
      </c>
      <c r="P116">
        <f>IFERROR(SEARCH(P$2,'summary sheet'!$I116),0)</f>
        <v>0</v>
      </c>
      <c r="Q116">
        <f>IFERROR(SEARCH(Q$2,'summary sheet'!$I116),0)</f>
        <v>0</v>
      </c>
      <c r="R116">
        <f>IFERROR(SEARCH(R$2,'summary sheet'!$I116),0)</f>
        <v>0</v>
      </c>
      <c r="S116">
        <f>IFERROR(SEARCH(S$2,'summary sheet'!$I116),0)</f>
        <v>0</v>
      </c>
      <c r="T116">
        <f>IFERROR(SEARCH(T$2,'summary sheet'!$I116),0)</f>
        <v>0</v>
      </c>
      <c r="U116" t="str">
        <f t="shared" si="1"/>
        <v>no CMR classification</v>
      </c>
    </row>
    <row r="117" spans="1:21" ht="15.75" customHeight="1" x14ac:dyDescent="0.2">
      <c r="A117" s="25" t="str">
        <f>Sheet1!A117</f>
        <v/>
      </c>
      <c r="B117" s="32" t="str">
        <f>Sheet1!C117</f>
        <v>95-36-3</v>
      </c>
      <c r="C117" s="25" t="str">
        <f>IF(Sheet1!J117="Valid CAS",IF(Sheet1!O117&lt;&gt;"",Sheet1!O117,"Not classified"),"")</f>
        <v>Not classified</v>
      </c>
      <c r="D117" s="25" t="str">
        <f>CONCATENATE(Sheet1!T117,IF(OR(Sheet1!T117="No",Sheet1!T117=""),"",","&amp;Sheet1!U117))</f>
        <v>No</v>
      </c>
      <c r="E117" s="25" t="str">
        <f>(IF(OR(Sheet1!Z117&lt;&gt;"",Sheet1!AE117&lt;&gt;""), Sheet1!Z117&amp;" (BPR)"&amp;"; "&amp;Sheet1!AE117&amp;" (PPPR)",""))</f>
        <v>No (BPR); No (PPPR)</v>
      </c>
      <c r="F117" s="25" t="str">
        <f>CONCATENATE(Sheet1!W117,IF(OR(Sheet1!W117="No",Sheet1!W117=""),"",","&amp;Sheet1!X117))</f>
        <v>No</v>
      </c>
      <c r="G117" s="25" t="str">
        <f>CONCATENATE(Sheet1!AI117,IF(Sheet1!AJ117&lt;&gt;"",","&amp;Sheet1!AJ117,""))</f>
        <v>No</v>
      </c>
      <c r="H117" s="25" t="str">
        <f>CONCATENATE(Sheet1!AL117,Sheet1!AM117,Sheet1!AN117,Sheet1!AO117,Sheet1!AP117,Sheet1!AQ117,Sheet1!AR117)</f>
        <v>No</v>
      </c>
      <c r="I117" t="s">
        <v>1084</v>
      </c>
      <c r="J117">
        <f>IFERROR(SEARCH(J$2,'summary sheet'!$I117),0)</f>
        <v>0</v>
      </c>
      <c r="K117">
        <f>IFERROR(SEARCH(K$2,'summary sheet'!$I117),0)</f>
        <v>0</v>
      </c>
      <c r="L117">
        <f>IFERROR(SEARCH(L$2,'summary sheet'!$I117),0)</f>
        <v>0</v>
      </c>
      <c r="M117">
        <f>IFERROR(SEARCH(M$2,'summary sheet'!$I117),0)</f>
        <v>0</v>
      </c>
      <c r="N117">
        <f>IFERROR(SEARCH(N$2,'summary sheet'!$I117),0)</f>
        <v>0</v>
      </c>
      <c r="O117">
        <f>IFERROR(SEARCH(O$2,'summary sheet'!$I117),0)</f>
        <v>0</v>
      </c>
      <c r="P117">
        <f>IFERROR(SEARCH(P$2,'summary sheet'!$I117),0)</f>
        <v>0</v>
      </c>
      <c r="Q117">
        <f>IFERROR(SEARCH(Q$2,'summary sheet'!$I117),0)</f>
        <v>0</v>
      </c>
      <c r="R117">
        <f>IFERROR(SEARCH(R$2,'summary sheet'!$I117),0)</f>
        <v>0</v>
      </c>
      <c r="S117">
        <f>IFERROR(SEARCH(S$2,'summary sheet'!$I117),0)</f>
        <v>0</v>
      </c>
      <c r="T117">
        <f>IFERROR(SEARCH(T$2,'summary sheet'!$I117),0)</f>
        <v>0</v>
      </c>
      <c r="U117" t="str">
        <f t="shared" si="1"/>
        <v>no CMR classification</v>
      </c>
    </row>
    <row r="118" spans="1:21" ht="15.75" customHeight="1" x14ac:dyDescent="0.2">
      <c r="A118" s="25" t="str">
        <f>Sheet1!A118</f>
        <v>1,2,3,4-tetramethylbenzene</v>
      </c>
      <c r="B118" s="32" t="str">
        <f>Sheet1!C118</f>
        <v>488-23-3</v>
      </c>
      <c r="C118" s="25" t="str">
        <f>IF(Sheet1!J118="Valid CAS",IF(Sheet1!O118&lt;&gt;"",Sheet1!O118,"Not classified"),"")</f>
        <v>H315,H319,H335</v>
      </c>
      <c r="D118" s="25" t="str">
        <f>CONCATENATE(Sheet1!T118,IF(OR(Sheet1!T118="No",Sheet1!T118=""),"",","&amp;Sheet1!U118))</f>
        <v>No</v>
      </c>
      <c r="E118" s="25" t="str">
        <f>(IF(OR(Sheet1!Z118&lt;&gt;"",Sheet1!AE118&lt;&gt;""), Sheet1!Z118&amp;" (BPR)"&amp;"; "&amp;Sheet1!AE118&amp;" (PPPR)",""))</f>
        <v>No (BPR); No (PPPR)</v>
      </c>
      <c r="F118" s="25" t="str">
        <f>CONCATENATE(Sheet1!W118,IF(OR(Sheet1!W118="No",Sheet1!W118=""),"",","&amp;Sheet1!X118))</f>
        <v>No</v>
      </c>
      <c r="G118" s="25" t="str">
        <f>CONCATENATE(Sheet1!AI118,IF(Sheet1!AJ118&lt;&gt;"",","&amp;Sheet1!AJ118,""))</f>
        <v>No</v>
      </c>
      <c r="H118" s="25" t="str">
        <f>CONCATENATE(Sheet1!AL118,Sheet1!AM118,Sheet1!AN118,Sheet1!AO118,Sheet1!AP118,Sheet1!AQ118,Sheet1!AR118)</f>
        <v>No</v>
      </c>
      <c r="I118" t="s">
        <v>531</v>
      </c>
      <c r="J118">
        <f>IFERROR(SEARCH(J$2,'summary sheet'!$I118),0)</f>
        <v>0</v>
      </c>
      <c r="K118">
        <f>IFERROR(SEARCH(K$2,'summary sheet'!$I118),0)</f>
        <v>0</v>
      </c>
      <c r="L118">
        <f>IFERROR(SEARCH(L$2,'summary sheet'!$I118),0)</f>
        <v>0</v>
      </c>
      <c r="M118">
        <f>IFERROR(SEARCH(M$2,'summary sheet'!$I118),0)</f>
        <v>0</v>
      </c>
      <c r="N118">
        <f>IFERROR(SEARCH(N$2,'summary sheet'!$I118),0)</f>
        <v>0</v>
      </c>
      <c r="O118">
        <f>IFERROR(SEARCH(O$2,'summary sheet'!$I118),0)</f>
        <v>0</v>
      </c>
      <c r="P118">
        <f>IFERROR(SEARCH(P$2,'summary sheet'!$I118),0)</f>
        <v>0</v>
      </c>
      <c r="Q118">
        <f>IFERROR(SEARCH(Q$2,'summary sheet'!$I118),0)</f>
        <v>0</v>
      </c>
      <c r="R118">
        <f>IFERROR(SEARCH(R$2,'summary sheet'!$I118),0)</f>
        <v>0</v>
      </c>
      <c r="S118">
        <f>IFERROR(SEARCH(S$2,'summary sheet'!$I118),0)</f>
        <v>0</v>
      </c>
      <c r="T118">
        <f>IFERROR(SEARCH(T$2,'summary sheet'!$I118),0)</f>
        <v>0</v>
      </c>
      <c r="U118" t="str">
        <f t="shared" si="1"/>
        <v>no CMR classification</v>
      </c>
    </row>
    <row r="119" spans="1:21" ht="15.75" customHeight="1" x14ac:dyDescent="0.2">
      <c r="A119" s="25" t="str">
        <f>Sheet1!A119</f>
        <v>trans-1,3-dimethylcyclopentane</v>
      </c>
      <c r="B119" s="32" t="str">
        <f>Sheet1!C119</f>
        <v>1759-58-6</v>
      </c>
      <c r="C119" s="25" t="str">
        <f>IF(Sheet1!J119="Valid CAS",IF(Sheet1!O119&lt;&gt;"",Sheet1!O119,"Not classified"),"")</f>
        <v>H225,H302,H304,H315,H319,H335</v>
      </c>
      <c r="D119" s="25" t="str">
        <f>CONCATENATE(Sheet1!T119,IF(OR(Sheet1!T119="No",Sheet1!T119=""),"",","&amp;Sheet1!U119))</f>
        <v>No</v>
      </c>
      <c r="E119" s="25" t="str">
        <f>(IF(OR(Sheet1!Z119&lt;&gt;"",Sheet1!AE119&lt;&gt;""), Sheet1!Z119&amp;" (BPR)"&amp;"; "&amp;Sheet1!AE119&amp;" (PPPR)",""))</f>
        <v>No (BPR); No (PPPR)</v>
      </c>
      <c r="F119" s="25" t="str">
        <f>CONCATENATE(Sheet1!W119,IF(OR(Sheet1!W119="No",Sheet1!W119=""),"",","&amp;Sheet1!X119))</f>
        <v>No</v>
      </c>
      <c r="G119" s="25" t="str">
        <f>CONCATENATE(Sheet1!AI119,IF(Sheet1!AJ119&lt;&gt;"",","&amp;Sheet1!AJ119,""))</f>
        <v>No</v>
      </c>
      <c r="H119" s="25" t="str">
        <f>CONCATENATE(Sheet1!AL119,Sheet1!AM119,Sheet1!AN119,Sheet1!AO119,Sheet1!AP119,Sheet1!AQ119,Sheet1!AR119)</f>
        <v>No</v>
      </c>
      <c r="I119" t="s">
        <v>536</v>
      </c>
      <c r="J119">
        <f>IFERROR(SEARCH(J$2,'summary sheet'!$I119),0)</f>
        <v>0</v>
      </c>
      <c r="K119">
        <f>IFERROR(SEARCH(K$2,'summary sheet'!$I119),0)</f>
        <v>0</v>
      </c>
      <c r="L119">
        <f>IFERROR(SEARCH(L$2,'summary sheet'!$I119),0)</f>
        <v>0</v>
      </c>
      <c r="M119">
        <f>IFERROR(SEARCH(M$2,'summary sheet'!$I119),0)</f>
        <v>0</v>
      </c>
      <c r="N119">
        <f>IFERROR(SEARCH(N$2,'summary sheet'!$I119),0)</f>
        <v>0</v>
      </c>
      <c r="O119">
        <f>IFERROR(SEARCH(O$2,'summary sheet'!$I119),0)</f>
        <v>0</v>
      </c>
      <c r="P119">
        <f>IFERROR(SEARCH(P$2,'summary sheet'!$I119),0)</f>
        <v>0</v>
      </c>
      <c r="Q119">
        <f>IFERROR(SEARCH(Q$2,'summary sheet'!$I119),0)</f>
        <v>0</v>
      </c>
      <c r="R119">
        <f>IFERROR(SEARCH(R$2,'summary sheet'!$I119),0)</f>
        <v>0</v>
      </c>
      <c r="S119">
        <f>IFERROR(SEARCH(S$2,'summary sheet'!$I119),0)</f>
        <v>0</v>
      </c>
      <c r="T119">
        <f>IFERROR(SEARCH(T$2,'summary sheet'!$I119),0)</f>
        <v>0</v>
      </c>
      <c r="U119" t="str">
        <f t="shared" si="1"/>
        <v>no CMR classification</v>
      </c>
    </row>
    <row r="120" spans="1:21" ht="15.75" customHeight="1" x14ac:dyDescent="0.2">
      <c r="A120" s="25" t="str">
        <f>Sheet1!A120</f>
        <v>[No public or meaningful name is available]</v>
      </c>
      <c r="B120" s="32" t="str">
        <f>Sheet1!C120</f>
        <v>2613-69-6</v>
      </c>
      <c r="C120" s="25" t="str">
        <f>IF(Sheet1!J120="Valid CAS",IF(Sheet1!O120&lt;&gt;"",Sheet1!O120,"Not classified"),"")</f>
        <v>H224</v>
      </c>
      <c r="D120" s="25" t="str">
        <f>CONCATENATE(Sheet1!T120,IF(OR(Sheet1!T120="No",Sheet1!T120=""),"",","&amp;Sheet1!U120))</f>
        <v>No</v>
      </c>
      <c r="E120" s="25" t="str">
        <f>(IF(OR(Sheet1!Z120&lt;&gt;"",Sheet1!AE120&lt;&gt;""), Sheet1!Z120&amp;" (BPR)"&amp;"; "&amp;Sheet1!AE120&amp;" (PPPR)",""))</f>
        <v>No (BPR); No (PPPR)</v>
      </c>
      <c r="F120" s="25" t="str">
        <f>CONCATENATE(Sheet1!W120,IF(OR(Sheet1!W120="No",Sheet1!W120=""),"",","&amp;Sheet1!X120))</f>
        <v>No</v>
      </c>
      <c r="G120" s="25" t="str">
        <f>CONCATENATE(Sheet1!AI120,IF(Sheet1!AJ120&lt;&gt;"",","&amp;Sheet1!AJ120,""))</f>
        <v>No</v>
      </c>
      <c r="H120" s="25" t="str">
        <f>CONCATENATE(Sheet1!AL120,Sheet1!AM120,Sheet1!AN120,Sheet1!AO120,Sheet1!AP120,Sheet1!AQ120,Sheet1!AR120)</f>
        <v>No</v>
      </c>
      <c r="I120" t="s">
        <v>542</v>
      </c>
      <c r="J120">
        <f>IFERROR(SEARCH(J$2,'summary sheet'!$I120),0)</f>
        <v>0</v>
      </c>
      <c r="K120">
        <f>IFERROR(SEARCH(K$2,'summary sheet'!$I120),0)</f>
        <v>0</v>
      </c>
      <c r="L120">
        <f>IFERROR(SEARCH(L$2,'summary sheet'!$I120),0)</f>
        <v>0</v>
      </c>
      <c r="M120">
        <f>IFERROR(SEARCH(M$2,'summary sheet'!$I120),0)</f>
        <v>0</v>
      </c>
      <c r="N120">
        <f>IFERROR(SEARCH(N$2,'summary sheet'!$I120),0)</f>
        <v>0</v>
      </c>
      <c r="O120">
        <f>IFERROR(SEARCH(O$2,'summary sheet'!$I120),0)</f>
        <v>0</v>
      </c>
      <c r="P120">
        <f>IFERROR(SEARCH(P$2,'summary sheet'!$I120),0)</f>
        <v>0</v>
      </c>
      <c r="Q120">
        <f>IFERROR(SEARCH(Q$2,'summary sheet'!$I120),0)</f>
        <v>0</v>
      </c>
      <c r="R120">
        <f>IFERROR(SEARCH(R$2,'summary sheet'!$I120),0)</f>
        <v>0</v>
      </c>
      <c r="S120">
        <f>IFERROR(SEARCH(S$2,'summary sheet'!$I120),0)</f>
        <v>0</v>
      </c>
      <c r="T120">
        <f>IFERROR(SEARCH(T$2,'summary sheet'!$I120),0)</f>
        <v>0</v>
      </c>
      <c r="U120" t="str">
        <f t="shared" si="1"/>
        <v>no CMR classification</v>
      </c>
    </row>
    <row r="121" spans="1:21" ht="15.75" customHeight="1" x14ac:dyDescent="0.2">
      <c r="A121" s="25" t="str">
        <f>Sheet1!A121</f>
        <v/>
      </c>
      <c r="B121" s="32" t="str">
        <f>Sheet1!C121</f>
        <v>571-58-4</v>
      </c>
      <c r="C121" s="25" t="str">
        <f>IF(Sheet1!J121="Valid CAS",IF(Sheet1!O121&lt;&gt;"",Sheet1!O121,"Not classified"),"")</f>
        <v>Not classified</v>
      </c>
      <c r="D121" s="25" t="str">
        <f>CONCATENATE(Sheet1!T121,IF(OR(Sheet1!T121="No",Sheet1!T121=""),"",","&amp;Sheet1!U121))</f>
        <v>No</v>
      </c>
      <c r="E121" s="25" t="str">
        <f>(IF(OR(Sheet1!Z121&lt;&gt;"",Sheet1!AE121&lt;&gt;""), Sheet1!Z121&amp;" (BPR)"&amp;"; "&amp;Sheet1!AE121&amp;" (PPPR)",""))</f>
        <v>No (BPR); No (PPPR)</v>
      </c>
      <c r="F121" s="25" t="str">
        <f>CONCATENATE(Sheet1!W121,IF(OR(Sheet1!W121="No",Sheet1!W121=""),"",","&amp;Sheet1!X121))</f>
        <v>No</v>
      </c>
      <c r="G121" s="25" t="str">
        <f>CONCATENATE(Sheet1!AI121,IF(Sheet1!AJ121&lt;&gt;"",","&amp;Sheet1!AJ121,""))</f>
        <v>No</v>
      </c>
      <c r="H121" s="25" t="str">
        <f>CONCATENATE(Sheet1!AL121,Sheet1!AM121,Sheet1!AN121,Sheet1!AO121,Sheet1!AP121,Sheet1!AQ121,Sheet1!AR121)</f>
        <v>No</v>
      </c>
      <c r="I121" t="s">
        <v>1084</v>
      </c>
      <c r="J121">
        <f>IFERROR(SEARCH(J$2,'summary sheet'!$I121),0)</f>
        <v>0</v>
      </c>
      <c r="K121">
        <f>IFERROR(SEARCH(K$2,'summary sheet'!$I121),0)</f>
        <v>0</v>
      </c>
      <c r="L121">
        <f>IFERROR(SEARCH(L$2,'summary sheet'!$I121),0)</f>
        <v>0</v>
      </c>
      <c r="M121">
        <f>IFERROR(SEARCH(M$2,'summary sheet'!$I121),0)</f>
        <v>0</v>
      </c>
      <c r="N121">
        <f>IFERROR(SEARCH(N$2,'summary sheet'!$I121),0)</f>
        <v>0</v>
      </c>
      <c r="O121">
        <f>IFERROR(SEARCH(O$2,'summary sheet'!$I121),0)</f>
        <v>0</v>
      </c>
      <c r="P121">
        <f>IFERROR(SEARCH(P$2,'summary sheet'!$I121),0)</f>
        <v>0</v>
      </c>
      <c r="Q121">
        <f>IFERROR(SEARCH(Q$2,'summary sheet'!$I121),0)</f>
        <v>0</v>
      </c>
      <c r="R121">
        <f>IFERROR(SEARCH(R$2,'summary sheet'!$I121),0)</f>
        <v>0</v>
      </c>
      <c r="S121">
        <f>IFERROR(SEARCH(S$2,'summary sheet'!$I121),0)</f>
        <v>0</v>
      </c>
      <c r="T121">
        <f>IFERROR(SEARCH(T$2,'summary sheet'!$I121),0)</f>
        <v>0</v>
      </c>
      <c r="U121" t="str">
        <f t="shared" si="1"/>
        <v>no CMR classification</v>
      </c>
    </row>
    <row r="122" spans="1:21" ht="15.75" customHeight="1" x14ac:dyDescent="0.2">
      <c r="A122" s="25" t="str">
        <f>Sheet1!A122</f>
        <v/>
      </c>
      <c r="B122" s="32" t="str">
        <f>Sheet1!C122</f>
        <v>4175-54-6</v>
      </c>
      <c r="C122" s="25" t="str">
        <f>IF(Sheet1!J122="Valid CAS",IF(Sheet1!O122&lt;&gt;"",Sheet1!O122,"Not classified"),"")</f>
        <v>Not classified</v>
      </c>
      <c r="D122" s="25" t="str">
        <f>CONCATENATE(Sheet1!T122,IF(OR(Sheet1!T122="No",Sheet1!T122=""),"",","&amp;Sheet1!U122))</f>
        <v>No</v>
      </c>
      <c r="E122" s="25" t="str">
        <f>(IF(OR(Sheet1!Z122&lt;&gt;"",Sheet1!AE122&lt;&gt;""), Sheet1!Z122&amp;" (BPR)"&amp;"; "&amp;Sheet1!AE122&amp;" (PPPR)",""))</f>
        <v>No (BPR); No (PPPR)</v>
      </c>
      <c r="F122" s="25" t="str">
        <f>CONCATENATE(Sheet1!W122,IF(OR(Sheet1!W122="No",Sheet1!W122=""),"",","&amp;Sheet1!X122))</f>
        <v>No</v>
      </c>
      <c r="G122" s="25" t="str">
        <f>CONCATENATE(Sheet1!AI122,IF(Sheet1!AJ122&lt;&gt;"",","&amp;Sheet1!AJ122,""))</f>
        <v>No</v>
      </c>
      <c r="H122" s="25" t="str">
        <f>CONCATENATE(Sheet1!AL122,Sheet1!AM122,Sheet1!AN122,Sheet1!AO122,Sheet1!AP122,Sheet1!AQ122,Sheet1!AR122)</f>
        <v>No</v>
      </c>
      <c r="I122" t="s">
        <v>1084</v>
      </c>
      <c r="J122">
        <f>IFERROR(SEARCH(J$2,'summary sheet'!$I122),0)</f>
        <v>0</v>
      </c>
      <c r="K122">
        <f>IFERROR(SEARCH(K$2,'summary sheet'!$I122),0)</f>
        <v>0</v>
      </c>
      <c r="L122">
        <f>IFERROR(SEARCH(L$2,'summary sheet'!$I122),0)</f>
        <v>0</v>
      </c>
      <c r="M122">
        <f>IFERROR(SEARCH(M$2,'summary sheet'!$I122),0)</f>
        <v>0</v>
      </c>
      <c r="N122">
        <f>IFERROR(SEARCH(N$2,'summary sheet'!$I122),0)</f>
        <v>0</v>
      </c>
      <c r="O122">
        <f>IFERROR(SEARCH(O$2,'summary sheet'!$I122),0)</f>
        <v>0</v>
      </c>
      <c r="P122">
        <f>IFERROR(SEARCH(P$2,'summary sheet'!$I122),0)</f>
        <v>0</v>
      </c>
      <c r="Q122">
        <f>IFERROR(SEARCH(Q$2,'summary sheet'!$I122),0)</f>
        <v>0</v>
      </c>
      <c r="R122">
        <f>IFERROR(SEARCH(R$2,'summary sheet'!$I122),0)</f>
        <v>0</v>
      </c>
      <c r="S122">
        <f>IFERROR(SEARCH(S$2,'summary sheet'!$I122),0)</f>
        <v>0</v>
      </c>
      <c r="T122">
        <f>IFERROR(SEARCH(T$2,'summary sheet'!$I122),0)</f>
        <v>0</v>
      </c>
      <c r="U122" t="str">
        <f t="shared" si="1"/>
        <v>no CMR classification</v>
      </c>
    </row>
    <row r="123" spans="1:21" ht="15.75" customHeight="1" x14ac:dyDescent="0.2">
      <c r="A123" s="25" t="str">
        <f>Sheet1!A123</f>
        <v>p-xylene</v>
      </c>
      <c r="B123" s="32" t="str">
        <f>Sheet1!C123</f>
        <v>106-42-3</v>
      </c>
      <c r="C123" s="25" t="str">
        <f>IF(Sheet1!J123="Valid CAS",IF(Sheet1!O123&lt;&gt;"",Sheet1!O123,"Not classified"),"")</f>
        <v>H226,H312,H315,H332</v>
      </c>
      <c r="D123" s="25" t="str">
        <f>CONCATENATE(Sheet1!T123,IF(OR(Sheet1!T123="No",Sheet1!T123=""),"",","&amp;Sheet1!U123))</f>
        <v>No</v>
      </c>
      <c r="E123" s="25" t="str">
        <f>(IF(OR(Sheet1!Z123&lt;&gt;"",Sheet1!AE123&lt;&gt;""), Sheet1!Z123&amp;" (BPR)"&amp;"; "&amp;Sheet1!AE123&amp;" (PPPR)",""))</f>
        <v>No (BPR); No (PPPR)</v>
      </c>
      <c r="F123" s="25" t="str">
        <f>CONCATENATE(Sheet1!W123,IF(OR(Sheet1!W123="No",Sheet1!W123=""),"",","&amp;Sheet1!X123))</f>
        <v>No</v>
      </c>
      <c r="G123" s="25" t="str">
        <f>CONCATENATE(Sheet1!AI123,IF(Sheet1!AJ123&lt;&gt;"",","&amp;Sheet1!AJ123,""))</f>
        <v>No</v>
      </c>
      <c r="H123" s="25" t="str">
        <f>CONCATENATE(Sheet1!AL123,Sheet1!AM123,Sheet1!AN123,Sheet1!AO123,Sheet1!AP123,Sheet1!AQ123,Sheet1!AR123)</f>
        <v>No</v>
      </c>
      <c r="I123" t="s">
        <v>549</v>
      </c>
      <c r="J123">
        <f>IFERROR(SEARCH(J$2,'summary sheet'!$I123),0)</f>
        <v>0</v>
      </c>
      <c r="K123">
        <f>IFERROR(SEARCH(K$2,'summary sheet'!$I123),0)</f>
        <v>0</v>
      </c>
      <c r="L123">
        <f>IFERROR(SEARCH(L$2,'summary sheet'!$I123),0)</f>
        <v>0</v>
      </c>
      <c r="M123">
        <f>IFERROR(SEARCH(M$2,'summary sheet'!$I123),0)</f>
        <v>0</v>
      </c>
      <c r="N123">
        <f>IFERROR(SEARCH(N$2,'summary sheet'!$I123),0)</f>
        <v>0</v>
      </c>
      <c r="O123">
        <f>IFERROR(SEARCH(O$2,'summary sheet'!$I123),0)</f>
        <v>0</v>
      </c>
      <c r="P123">
        <f>IFERROR(SEARCH(P$2,'summary sheet'!$I123),0)</f>
        <v>0</v>
      </c>
      <c r="Q123">
        <f>IFERROR(SEARCH(Q$2,'summary sheet'!$I123),0)</f>
        <v>0</v>
      </c>
      <c r="R123">
        <f>IFERROR(SEARCH(R$2,'summary sheet'!$I123),0)</f>
        <v>0</v>
      </c>
      <c r="S123">
        <f>IFERROR(SEARCH(S$2,'summary sheet'!$I123),0)</f>
        <v>0</v>
      </c>
      <c r="T123">
        <f>IFERROR(SEARCH(T$2,'summary sheet'!$I123),0)</f>
        <v>0</v>
      </c>
      <c r="U123" t="str">
        <f t="shared" si="1"/>
        <v>no CMR classification</v>
      </c>
    </row>
    <row r="124" spans="1:21" ht="15.75" customHeight="1" x14ac:dyDescent="0.2">
      <c r="A124" s="25" t="str">
        <f>Sheet1!A124</f>
        <v>4-methylstyrene</v>
      </c>
      <c r="B124" s="32" t="str">
        <f>Sheet1!C124</f>
        <v>622-97-9</v>
      </c>
      <c r="C124" s="25" t="str">
        <f>IF(Sheet1!J124="Valid CAS",IF(Sheet1!O124&lt;&gt;"",Sheet1!O124,"Not classified"),"")</f>
        <v>H226,H315,H319,H332,H411</v>
      </c>
      <c r="D124" s="25" t="str">
        <f>CONCATENATE(Sheet1!T124,IF(OR(Sheet1!T124="No",Sheet1!T124=""),"",","&amp;Sheet1!U124))</f>
        <v>No</v>
      </c>
      <c r="E124" s="25" t="str">
        <f>(IF(OR(Sheet1!Z124&lt;&gt;"",Sheet1!AE124&lt;&gt;""), Sheet1!Z124&amp;" (BPR)"&amp;"; "&amp;Sheet1!AE124&amp;" (PPPR)",""))</f>
        <v>No (BPR); No (PPPR)</v>
      </c>
      <c r="F124" s="25" t="str">
        <f>CONCATENATE(Sheet1!W124,IF(OR(Sheet1!W124="No",Sheet1!W124=""),"",","&amp;Sheet1!X124))</f>
        <v>No</v>
      </c>
      <c r="G124" s="25" t="str">
        <f>CONCATENATE(Sheet1!AI124,IF(Sheet1!AJ124&lt;&gt;"",","&amp;Sheet1!AJ124,""))</f>
        <v>No</v>
      </c>
      <c r="H124" s="25" t="str">
        <f>CONCATENATE(Sheet1!AL124,Sheet1!AM124,Sheet1!AN124,Sheet1!AO124,Sheet1!AP124,Sheet1!AQ124,Sheet1!AR124)</f>
        <v>No</v>
      </c>
      <c r="I124" t="s">
        <v>554</v>
      </c>
      <c r="J124">
        <f>IFERROR(SEARCH(J$2,'summary sheet'!$I124),0)</f>
        <v>0</v>
      </c>
      <c r="K124">
        <f>IFERROR(SEARCH(K$2,'summary sheet'!$I124),0)</f>
        <v>0</v>
      </c>
      <c r="L124">
        <f>IFERROR(SEARCH(L$2,'summary sheet'!$I124),0)</f>
        <v>0</v>
      </c>
      <c r="M124">
        <f>IFERROR(SEARCH(M$2,'summary sheet'!$I124),0)</f>
        <v>0</v>
      </c>
      <c r="N124">
        <f>IFERROR(SEARCH(N$2,'summary sheet'!$I124),0)</f>
        <v>0</v>
      </c>
      <c r="O124">
        <f>IFERROR(SEARCH(O$2,'summary sheet'!$I124),0)</f>
        <v>0</v>
      </c>
      <c r="P124">
        <f>IFERROR(SEARCH(P$2,'summary sheet'!$I124),0)</f>
        <v>0</v>
      </c>
      <c r="Q124">
        <f>IFERROR(SEARCH(Q$2,'summary sheet'!$I124),0)</f>
        <v>0</v>
      </c>
      <c r="R124">
        <f>IFERROR(SEARCH(R$2,'summary sheet'!$I124),0)</f>
        <v>0</v>
      </c>
      <c r="S124">
        <f>IFERROR(SEARCH(S$2,'summary sheet'!$I124),0)</f>
        <v>0</v>
      </c>
      <c r="T124">
        <f>IFERROR(SEARCH(T$2,'summary sheet'!$I124),0)</f>
        <v>0</v>
      </c>
      <c r="U124" t="str">
        <f t="shared" si="1"/>
        <v>no CMR classification</v>
      </c>
    </row>
    <row r="125" spans="1:21" ht="15.75" customHeight="1" x14ac:dyDescent="0.2">
      <c r="A125" s="25" t="str">
        <f>Sheet1!A125</f>
        <v>4-tert-butyltoluene</v>
      </c>
      <c r="B125" s="32" t="str">
        <f>Sheet1!C125</f>
        <v>98-51-1</v>
      </c>
      <c r="C125" s="25" t="str">
        <f>IF(Sheet1!J125="Valid CAS",IF(Sheet1!O125&lt;&gt;"",Sheet1!O125,"Not classified"),"")</f>
        <v>H302,H319,H330,H361,H370,H401,H411</v>
      </c>
      <c r="D125" s="25" t="str">
        <f>CONCATENATE(Sheet1!T125,IF(OR(Sheet1!T125="No",Sheet1!T125=""),"",","&amp;Sheet1!U125))</f>
        <v>No</v>
      </c>
      <c r="E125" s="25" t="str">
        <f>(IF(OR(Sheet1!Z125&lt;&gt;"",Sheet1!AE125&lt;&gt;""), Sheet1!Z125&amp;" (BPR)"&amp;"; "&amp;Sheet1!AE125&amp;" (PPPR)",""))</f>
        <v>No (BPR); No (PPPR)</v>
      </c>
      <c r="F125" s="25" t="str">
        <f>CONCATENATE(Sheet1!W125,IF(OR(Sheet1!W125="No",Sheet1!W125=""),"",","&amp;Sheet1!X125))</f>
        <v>No</v>
      </c>
      <c r="G125" s="25" t="str">
        <f>CONCATENATE(Sheet1!AI125,IF(Sheet1!AJ125&lt;&gt;"",","&amp;Sheet1!AJ125,""))</f>
        <v>No</v>
      </c>
      <c r="H125" s="25" t="str">
        <f>CONCATENATE(Sheet1!AL125,Sheet1!AM125,Sheet1!AN125,Sheet1!AO125,Sheet1!AP125,Sheet1!AQ125,Sheet1!AR125)</f>
        <v>No</v>
      </c>
      <c r="I125" t="s">
        <v>559</v>
      </c>
      <c r="J125">
        <f>IFERROR(SEARCH(J$2,'summary sheet'!$I125),0)</f>
        <v>0</v>
      </c>
      <c r="K125">
        <f>IFERROR(SEARCH(K$2,'summary sheet'!$I125),0)</f>
        <v>0</v>
      </c>
      <c r="L125">
        <f>IFERROR(SEARCH(L$2,'summary sheet'!$I125),0)</f>
        <v>0</v>
      </c>
      <c r="M125">
        <f>IFERROR(SEARCH(M$2,'summary sheet'!$I125),0)</f>
        <v>0</v>
      </c>
      <c r="N125">
        <f>IFERROR(SEARCH(N$2,'summary sheet'!$I125),0)</f>
        <v>0</v>
      </c>
      <c r="O125">
        <f>IFERROR(SEARCH(O$2,'summary sheet'!$I125),0)</f>
        <v>16</v>
      </c>
      <c r="P125">
        <f>IFERROR(SEARCH(P$2,'summary sheet'!$I125),0)</f>
        <v>0</v>
      </c>
      <c r="Q125">
        <f>IFERROR(SEARCH(Q$2,'summary sheet'!$I125),0)</f>
        <v>0</v>
      </c>
      <c r="R125">
        <f>IFERROR(SEARCH(R$2,'summary sheet'!$I125),0)</f>
        <v>0</v>
      </c>
      <c r="S125">
        <f>IFERROR(SEARCH(S$2,'summary sheet'!$I125),0)</f>
        <v>0</v>
      </c>
      <c r="T125">
        <f>IFERROR(SEARCH(T$2,'summary sheet'!$I125),0)</f>
        <v>0</v>
      </c>
      <c r="U125" t="str">
        <f t="shared" si="1"/>
        <v>CMR classification</v>
      </c>
    </row>
    <row r="126" spans="1:21" ht="15.75" customHeight="1" x14ac:dyDescent="0.2">
      <c r="A126" s="25" t="str">
        <f>Sheet1!A126</f>
        <v>2,4-xylenol</v>
      </c>
      <c r="B126" s="32" t="str">
        <f>Sheet1!C126</f>
        <v>105-67-9</v>
      </c>
      <c r="C126" s="25" t="str">
        <f>IF(Sheet1!J126="Valid CAS",IF(Sheet1!O126&lt;&gt;"",Sheet1!O126,"Not classified"),"")</f>
        <v>H301,H311,H314,H411</v>
      </c>
      <c r="D126" s="25" t="str">
        <f>CONCATENATE(Sheet1!T126,IF(OR(Sheet1!T126="No",Sheet1!T126=""),"",","&amp;Sheet1!U126))</f>
        <v>No</v>
      </c>
      <c r="E126" s="25" t="str">
        <f>(IF(OR(Sheet1!Z126&lt;&gt;"",Sheet1!AE126&lt;&gt;""), Sheet1!Z126&amp;" (BPR)"&amp;"; "&amp;Sheet1!AE126&amp;" (PPPR)",""))</f>
        <v>No (BPR); No (PPPR)</v>
      </c>
      <c r="F126" s="25" t="str">
        <f>CONCATENATE(Sheet1!W126,IF(OR(Sheet1!W126="No",Sheet1!W126=""),"",","&amp;Sheet1!X126))</f>
        <v>No</v>
      </c>
      <c r="G126" s="25" t="str">
        <f>CONCATENATE(Sheet1!AI126,IF(Sheet1!AJ126&lt;&gt;"",","&amp;Sheet1!AJ126,""))</f>
        <v>No</v>
      </c>
      <c r="H126" s="25" t="str">
        <f>CONCATENATE(Sheet1!AL126,Sheet1!AM126,Sheet1!AN126,Sheet1!AO126,Sheet1!AP126,Sheet1!AQ126,Sheet1!AR126)</f>
        <v>No</v>
      </c>
      <c r="I126" t="s">
        <v>565</v>
      </c>
      <c r="J126">
        <f>IFERROR(SEARCH(J$2,'summary sheet'!$I126),0)</f>
        <v>0</v>
      </c>
      <c r="K126">
        <f>IFERROR(SEARCH(K$2,'summary sheet'!$I126),0)</f>
        <v>0</v>
      </c>
      <c r="L126">
        <f>IFERROR(SEARCH(L$2,'summary sheet'!$I126),0)</f>
        <v>0</v>
      </c>
      <c r="M126">
        <f>IFERROR(SEARCH(M$2,'summary sheet'!$I126),0)</f>
        <v>0</v>
      </c>
      <c r="N126">
        <f>IFERROR(SEARCH(N$2,'summary sheet'!$I126),0)</f>
        <v>0</v>
      </c>
      <c r="O126">
        <f>IFERROR(SEARCH(O$2,'summary sheet'!$I126),0)</f>
        <v>0</v>
      </c>
      <c r="P126">
        <f>IFERROR(SEARCH(P$2,'summary sheet'!$I126),0)</f>
        <v>0</v>
      </c>
      <c r="Q126">
        <f>IFERROR(SEARCH(Q$2,'summary sheet'!$I126),0)</f>
        <v>0</v>
      </c>
      <c r="R126">
        <f>IFERROR(SEARCH(R$2,'summary sheet'!$I126),0)</f>
        <v>0</v>
      </c>
      <c r="S126">
        <f>IFERROR(SEARCH(S$2,'summary sheet'!$I126),0)</f>
        <v>0</v>
      </c>
      <c r="T126">
        <f>IFERROR(SEARCH(T$2,'summary sheet'!$I126),0)</f>
        <v>0</v>
      </c>
      <c r="U126" t="str">
        <f t="shared" si="1"/>
        <v>no CMR classification</v>
      </c>
    </row>
    <row r="127" spans="1:21" ht="15.75" customHeight="1" x14ac:dyDescent="0.2">
      <c r="A127" s="25" t="str">
        <f>Sheet1!A127</f>
        <v>p-cresol</v>
      </c>
      <c r="B127" s="32" t="str">
        <f>Sheet1!C127</f>
        <v>106-44-5</v>
      </c>
      <c r="C127" s="25" t="str">
        <f>IF(Sheet1!J127="Valid CAS",IF(Sheet1!O127&lt;&gt;"",Sheet1!O127,"Not classified"),"")</f>
        <v>H301,H311,H314</v>
      </c>
      <c r="D127" s="25" t="str">
        <f>CONCATENATE(Sheet1!T127,IF(OR(Sheet1!T127="No",Sheet1!T127=""),"",","&amp;Sheet1!U127))</f>
        <v>Yes,Concluded</v>
      </c>
      <c r="E127" s="25" t="str">
        <f>(IF(OR(Sheet1!Z127&lt;&gt;"",Sheet1!AE127&lt;&gt;""), Sheet1!Z127&amp;" (BPR)"&amp;"; "&amp;Sheet1!AE127&amp;" (PPPR)",""))</f>
        <v>No (BPR); No (PPPR)</v>
      </c>
      <c r="F127" s="25" t="str">
        <f>CONCATENATE(Sheet1!W127,IF(OR(Sheet1!W127="No",Sheet1!W127=""),"",","&amp;Sheet1!X127))</f>
        <v>No</v>
      </c>
      <c r="G127" s="25" t="str">
        <f>CONCATENATE(Sheet1!AI127,IF(Sheet1!AJ127&lt;&gt;"",","&amp;Sheet1!AJ127,""))</f>
        <v>No</v>
      </c>
      <c r="H127" s="25" t="str">
        <f>CONCATENATE(Sheet1!AL127,Sheet1!AM127,Sheet1!AN127,Sheet1!AO127,Sheet1!AP127,Sheet1!AQ127,Sheet1!AR127)</f>
        <v>No</v>
      </c>
      <c r="I127" t="s">
        <v>570</v>
      </c>
      <c r="J127">
        <f>IFERROR(SEARCH(J$2,'summary sheet'!$I127),0)</f>
        <v>0</v>
      </c>
      <c r="K127">
        <f>IFERROR(SEARCH(K$2,'summary sheet'!$I127),0)</f>
        <v>0</v>
      </c>
      <c r="L127">
        <f>IFERROR(SEARCH(L$2,'summary sheet'!$I127),0)</f>
        <v>0</v>
      </c>
      <c r="M127">
        <f>IFERROR(SEARCH(M$2,'summary sheet'!$I127),0)</f>
        <v>0</v>
      </c>
      <c r="N127">
        <f>IFERROR(SEARCH(N$2,'summary sheet'!$I127),0)</f>
        <v>0</v>
      </c>
      <c r="O127">
        <f>IFERROR(SEARCH(O$2,'summary sheet'!$I127),0)</f>
        <v>0</v>
      </c>
      <c r="P127">
        <f>IFERROR(SEARCH(P$2,'summary sheet'!$I127),0)</f>
        <v>0</v>
      </c>
      <c r="Q127">
        <f>IFERROR(SEARCH(Q$2,'summary sheet'!$I127),0)</f>
        <v>0</v>
      </c>
      <c r="R127">
        <f>IFERROR(SEARCH(R$2,'summary sheet'!$I127),0)</f>
        <v>0</v>
      </c>
      <c r="S127">
        <f>IFERROR(SEARCH(S$2,'summary sheet'!$I127),0)</f>
        <v>0</v>
      </c>
      <c r="T127">
        <f>IFERROR(SEARCH(T$2,'summary sheet'!$I127),0)</f>
        <v>0</v>
      </c>
      <c r="U127" t="str">
        <f t="shared" si="1"/>
        <v>no CMR classification</v>
      </c>
    </row>
    <row r="128" spans="1:21" ht="15.75" customHeight="1" x14ac:dyDescent="0.2">
      <c r="A128" s="25" t="str">
        <f>Sheet1!A128</f>
        <v>2-methylfluorene</v>
      </c>
      <c r="B128" s="32" t="str">
        <f>Sheet1!C128</f>
        <v>1430-97-3</v>
      </c>
      <c r="C128" s="25" t="str">
        <f>IF(Sheet1!J128="Valid CAS",IF(Sheet1!O128&lt;&gt;"",Sheet1!O128,"Not classified"),"")</f>
        <v>H315,H319,H335</v>
      </c>
      <c r="D128" s="25" t="str">
        <f>CONCATENATE(Sheet1!T128,IF(OR(Sheet1!T128="No",Sheet1!T128=""),"",","&amp;Sheet1!U128))</f>
        <v>No</v>
      </c>
      <c r="E128" s="25" t="str">
        <f>(IF(OR(Sheet1!Z128&lt;&gt;"",Sheet1!AE128&lt;&gt;""), Sheet1!Z128&amp;" (BPR)"&amp;"; "&amp;Sheet1!AE128&amp;" (PPPR)",""))</f>
        <v>No (BPR); No (PPPR)</v>
      </c>
      <c r="F128" s="25" t="str">
        <f>CONCATENATE(Sheet1!W128,IF(OR(Sheet1!W128="No",Sheet1!W128=""),"",","&amp;Sheet1!X128))</f>
        <v>No</v>
      </c>
      <c r="G128" s="25" t="str">
        <f>CONCATENATE(Sheet1!AI128,IF(Sheet1!AJ128&lt;&gt;"",","&amp;Sheet1!AJ128,""))</f>
        <v>No</v>
      </c>
      <c r="H128" s="25" t="str">
        <f>CONCATENATE(Sheet1!AL128,Sheet1!AM128,Sheet1!AN128,Sheet1!AO128,Sheet1!AP128,Sheet1!AQ128,Sheet1!AR128)</f>
        <v>No</v>
      </c>
      <c r="I128" t="s">
        <v>531</v>
      </c>
      <c r="J128">
        <f>IFERROR(SEARCH(J$2,'summary sheet'!$I128),0)</f>
        <v>0</v>
      </c>
      <c r="K128">
        <f>IFERROR(SEARCH(K$2,'summary sheet'!$I128),0)</f>
        <v>0</v>
      </c>
      <c r="L128">
        <f>IFERROR(SEARCH(L$2,'summary sheet'!$I128),0)</f>
        <v>0</v>
      </c>
      <c r="M128">
        <f>IFERROR(SEARCH(M$2,'summary sheet'!$I128),0)</f>
        <v>0</v>
      </c>
      <c r="N128">
        <f>IFERROR(SEARCH(N$2,'summary sheet'!$I128),0)</f>
        <v>0</v>
      </c>
      <c r="O128">
        <f>IFERROR(SEARCH(O$2,'summary sheet'!$I128),0)</f>
        <v>0</v>
      </c>
      <c r="P128">
        <f>IFERROR(SEARCH(P$2,'summary sheet'!$I128),0)</f>
        <v>0</v>
      </c>
      <c r="Q128">
        <f>IFERROR(SEARCH(Q$2,'summary sheet'!$I128),0)</f>
        <v>0</v>
      </c>
      <c r="R128">
        <f>IFERROR(SEARCH(R$2,'summary sheet'!$I128),0)</f>
        <v>0</v>
      </c>
      <c r="S128">
        <f>IFERROR(SEARCH(S$2,'summary sheet'!$I128),0)</f>
        <v>0</v>
      </c>
      <c r="T128">
        <f>IFERROR(SEARCH(T$2,'summary sheet'!$I128),0)</f>
        <v>0</v>
      </c>
      <c r="U128" t="str">
        <f t="shared" si="1"/>
        <v>no CMR classification</v>
      </c>
    </row>
    <row r="129" spans="1:21" ht="15.75" customHeight="1" x14ac:dyDescent="0.2">
      <c r="A129" s="25" t="str">
        <f>Sheet1!A129</f>
        <v>2,6-dimethylnaphthalene</v>
      </c>
      <c r="B129" s="32" t="str">
        <f>Sheet1!C129</f>
        <v>581-42-0</v>
      </c>
      <c r="C129" s="25" t="str">
        <f>IF(Sheet1!J129="Valid CAS",IF(Sheet1!O129&lt;&gt;"",Sheet1!O129,"Not classified"),"")</f>
        <v>H400,H410</v>
      </c>
      <c r="D129" s="25" t="str">
        <f>CONCATENATE(Sheet1!T129,IF(OR(Sheet1!T129="No",Sheet1!T129=""),"",","&amp;Sheet1!U129))</f>
        <v>No</v>
      </c>
      <c r="E129" s="25" t="str">
        <f>(IF(OR(Sheet1!Z129&lt;&gt;"",Sheet1!AE129&lt;&gt;""), Sheet1!Z129&amp;" (BPR)"&amp;"; "&amp;Sheet1!AE129&amp;" (PPPR)",""))</f>
        <v>No (BPR); No (PPPR)</v>
      </c>
      <c r="F129" s="25" t="str">
        <f>CONCATENATE(Sheet1!W129,IF(OR(Sheet1!W129="No",Sheet1!W129=""),"",","&amp;Sheet1!X129))</f>
        <v>No</v>
      </c>
      <c r="G129" s="25" t="str">
        <f>CONCATENATE(Sheet1!AI129,IF(Sheet1!AJ129&lt;&gt;"",","&amp;Sheet1!AJ129,""))</f>
        <v>No</v>
      </c>
      <c r="H129" s="25" t="str">
        <f>CONCATENATE(Sheet1!AL129,Sheet1!AM129,Sheet1!AN129,Sheet1!AO129,Sheet1!AP129,Sheet1!AQ129,Sheet1!AR129)</f>
        <v>No</v>
      </c>
      <c r="I129" t="s">
        <v>86</v>
      </c>
      <c r="J129">
        <f>IFERROR(SEARCH(J$2,'summary sheet'!$I129),0)</f>
        <v>0</v>
      </c>
      <c r="K129">
        <f>IFERROR(SEARCH(K$2,'summary sheet'!$I129),0)</f>
        <v>0</v>
      </c>
      <c r="L129">
        <f>IFERROR(SEARCH(L$2,'summary sheet'!$I129),0)</f>
        <v>0</v>
      </c>
      <c r="M129">
        <f>IFERROR(SEARCH(M$2,'summary sheet'!$I129),0)</f>
        <v>0</v>
      </c>
      <c r="N129">
        <f>IFERROR(SEARCH(N$2,'summary sheet'!$I129),0)</f>
        <v>0</v>
      </c>
      <c r="O129">
        <f>IFERROR(SEARCH(O$2,'summary sheet'!$I129),0)</f>
        <v>0</v>
      </c>
      <c r="P129">
        <f>IFERROR(SEARCH(P$2,'summary sheet'!$I129),0)</f>
        <v>0</v>
      </c>
      <c r="Q129">
        <f>IFERROR(SEARCH(Q$2,'summary sheet'!$I129),0)</f>
        <v>0</v>
      </c>
      <c r="R129">
        <f>IFERROR(SEARCH(R$2,'summary sheet'!$I129),0)</f>
        <v>0</v>
      </c>
      <c r="S129">
        <f>IFERROR(SEARCH(S$2,'summary sheet'!$I129),0)</f>
        <v>0</v>
      </c>
      <c r="T129">
        <f>IFERROR(SEARCH(T$2,'summary sheet'!$I129),0)</f>
        <v>0</v>
      </c>
      <c r="U129" t="str">
        <f t="shared" si="1"/>
        <v>no CMR classification</v>
      </c>
    </row>
    <row r="130" spans="1:21" ht="15.75" customHeight="1" x14ac:dyDescent="0.2">
      <c r="A130" s="25" t="str">
        <f>Sheet1!A130</f>
        <v>2,6-dimethylnaphthalene</v>
      </c>
      <c r="B130" s="32" t="str">
        <f>Sheet1!C130</f>
        <v>581-42-0</v>
      </c>
      <c r="C130" s="25" t="str">
        <f>IF(Sheet1!J130="Valid CAS",IF(Sheet1!O130&lt;&gt;"",Sheet1!O130,"Not classified"),"")</f>
        <v>H400,H410</v>
      </c>
      <c r="D130" s="25" t="str">
        <f>CONCATENATE(Sheet1!T130,IF(OR(Sheet1!T130="No",Sheet1!T130=""),"",","&amp;Sheet1!U130))</f>
        <v>No</v>
      </c>
      <c r="E130" s="25" t="str">
        <f>(IF(OR(Sheet1!Z130&lt;&gt;"",Sheet1!AE130&lt;&gt;""), Sheet1!Z130&amp;" (BPR)"&amp;"; "&amp;Sheet1!AE130&amp;" (PPPR)",""))</f>
        <v>No (BPR); No (PPPR)</v>
      </c>
      <c r="F130" s="25" t="str">
        <f>CONCATENATE(Sheet1!W130,IF(OR(Sheet1!W130="No",Sheet1!W130=""),"",","&amp;Sheet1!X130))</f>
        <v>No</v>
      </c>
      <c r="G130" s="25" t="str">
        <f>CONCATENATE(Sheet1!AI130,IF(Sheet1!AJ130&lt;&gt;"",","&amp;Sheet1!AJ130,""))</f>
        <v>No</v>
      </c>
      <c r="H130" s="25" t="str">
        <f>CONCATENATE(Sheet1!AL130,Sheet1!AM130,Sheet1!AN130,Sheet1!AO130,Sheet1!AP130,Sheet1!AQ130,Sheet1!AR130)</f>
        <v>No</v>
      </c>
      <c r="I130" t="s">
        <v>86</v>
      </c>
      <c r="J130">
        <f>IFERROR(SEARCH(J$2,'summary sheet'!$I130),0)</f>
        <v>0</v>
      </c>
      <c r="K130">
        <f>IFERROR(SEARCH(K$2,'summary sheet'!$I130),0)</f>
        <v>0</v>
      </c>
      <c r="L130">
        <f>IFERROR(SEARCH(L$2,'summary sheet'!$I130),0)</f>
        <v>0</v>
      </c>
      <c r="M130">
        <f>IFERROR(SEARCH(M$2,'summary sheet'!$I130),0)</f>
        <v>0</v>
      </c>
      <c r="N130">
        <f>IFERROR(SEARCH(N$2,'summary sheet'!$I130),0)</f>
        <v>0</v>
      </c>
      <c r="O130">
        <f>IFERROR(SEARCH(O$2,'summary sheet'!$I130),0)</f>
        <v>0</v>
      </c>
      <c r="P130">
        <f>IFERROR(SEARCH(P$2,'summary sheet'!$I130),0)</f>
        <v>0</v>
      </c>
      <c r="Q130">
        <f>IFERROR(SEARCH(Q$2,'summary sheet'!$I130),0)</f>
        <v>0</v>
      </c>
      <c r="R130">
        <f>IFERROR(SEARCH(R$2,'summary sheet'!$I130),0)</f>
        <v>0</v>
      </c>
      <c r="S130">
        <f>IFERROR(SEARCH(S$2,'summary sheet'!$I130),0)</f>
        <v>0</v>
      </c>
      <c r="T130">
        <f>IFERROR(SEARCH(T$2,'summary sheet'!$I130),0)</f>
        <v>0</v>
      </c>
      <c r="U130" t="str">
        <f t="shared" si="1"/>
        <v>no CMR classification</v>
      </c>
    </row>
    <row r="131" spans="1:21" ht="15.75" customHeight="1" x14ac:dyDescent="0.2">
      <c r="A131" s="25" t="str">
        <f>Sheet1!A131</f>
        <v/>
      </c>
      <c r="B131" s="32" t="str">
        <f>Sheet1!C131</f>
        <v>874-35-1</v>
      </c>
      <c r="C131" s="25" t="str">
        <f>IF(Sheet1!J131="Valid CAS",IF(Sheet1!O131&lt;&gt;"",Sheet1!O131,"Not classified"),"")</f>
        <v>Not classified</v>
      </c>
      <c r="D131" s="25" t="str">
        <f>CONCATENATE(Sheet1!T131,IF(OR(Sheet1!T131="No",Sheet1!T131=""),"",","&amp;Sheet1!U131))</f>
        <v>No</v>
      </c>
      <c r="E131" s="25" t="str">
        <f>(IF(OR(Sheet1!Z131&lt;&gt;"",Sheet1!AE131&lt;&gt;""), Sheet1!Z131&amp;" (BPR)"&amp;"; "&amp;Sheet1!AE131&amp;" (PPPR)",""))</f>
        <v>No (BPR); No (PPPR)</v>
      </c>
      <c r="F131" s="25" t="str">
        <f>CONCATENATE(Sheet1!W131,IF(OR(Sheet1!W131="No",Sheet1!W131=""),"",","&amp;Sheet1!X131))</f>
        <v>No</v>
      </c>
      <c r="G131" s="25" t="str">
        <f>CONCATENATE(Sheet1!AI131,IF(Sheet1!AJ131&lt;&gt;"",","&amp;Sheet1!AJ131,""))</f>
        <v>No</v>
      </c>
      <c r="H131" s="25" t="str">
        <f>CONCATENATE(Sheet1!AL131,Sheet1!AM131,Sheet1!AN131,Sheet1!AO131,Sheet1!AP131,Sheet1!AQ131,Sheet1!AR131)</f>
        <v>No</v>
      </c>
      <c r="I131" t="s">
        <v>1084</v>
      </c>
      <c r="J131">
        <f>IFERROR(SEARCH(J$2,'summary sheet'!$I131),0)</f>
        <v>0</v>
      </c>
      <c r="K131">
        <f>IFERROR(SEARCH(K$2,'summary sheet'!$I131),0)</f>
        <v>0</v>
      </c>
      <c r="L131">
        <f>IFERROR(SEARCH(L$2,'summary sheet'!$I131),0)</f>
        <v>0</v>
      </c>
      <c r="M131">
        <f>IFERROR(SEARCH(M$2,'summary sheet'!$I131),0)</f>
        <v>0</v>
      </c>
      <c r="N131">
        <f>IFERROR(SEARCH(N$2,'summary sheet'!$I131),0)</f>
        <v>0</v>
      </c>
      <c r="O131">
        <f>IFERROR(SEARCH(O$2,'summary sheet'!$I131),0)</f>
        <v>0</v>
      </c>
      <c r="P131">
        <f>IFERROR(SEARCH(P$2,'summary sheet'!$I131),0)</f>
        <v>0</v>
      </c>
      <c r="Q131">
        <f>IFERROR(SEARCH(Q$2,'summary sheet'!$I131),0)</f>
        <v>0</v>
      </c>
      <c r="R131">
        <f>IFERROR(SEARCH(R$2,'summary sheet'!$I131),0)</f>
        <v>0</v>
      </c>
      <c r="S131">
        <f>IFERROR(SEARCH(S$2,'summary sheet'!$I131),0)</f>
        <v>0</v>
      </c>
      <c r="T131">
        <f>IFERROR(SEARCH(T$2,'summary sheet'!$I131),0)</f>
        <v>0</v>
      </c>
      <c r="U131" t="str">
        <f t="shared" si="1"/>
        <v>no CMR classification</v>
      </c>
    </row>
    <row r="132" spans="1:21" ht="15.75" customHeight="1" x14ac:dyDescent="0.2">
      <c r="A132" s="25" t="str">
        <f>Sheet1!A132</f>
        <v>2-methylnaphthalene</v>
      </c>
      <c r="B132" s="32" t="str">
        <f>Sheet1!C132</f>
        <v>91-57-6</v>
      </c>
      <c r="C132" s="25" t="str">
        <f>IF(Sheet1!J132="Valid CAS",IF(Sheet1!O132&lt;&gt;"",Sheet1!O132,"Not classified"),"")</f>
        <v>H302,H411</v>
      </c>
      <c r="D132" s="25" t="str">
        <f>CONCATENATE(Sheet1!T132,IF(OR(Sheet1!T132="No",Sheet1!T132=""),"",","&amp;Sheet1!U132))</f>
        <v>No</v>
      </c>
      <c r="E132" s="25" t="str">
        <f>(IF(OR(Sheet1!Z132&lt;&gt;"",Sheet1!AE132&lt;&gt;""), Sheet1!Z132&amp;" (BPR)"&amp;"; "&amp;Sheet1!AE132&amp;" (PPPR)",""))</f>
        <v>No (BPR); No (PPPR)</v>
      </c>
      <c r="F132" s="25" t="str">
        <f>CONCATENATE(Sheet1!W132,IF(OR(Sheet1!W132="No",Sheet1!W132=""),"",","&amp;Sheet1!X132))</f>
        <v>No</v>
      </c>
      <c r="G132" s="25" t="str">
        <f>CONCATENATE(Sheet1!AI132,IF(Sheet1!AJ132&lt;&gt;"",","&amp;Sheet1!AJ132,""))</f>
        <v>No</v>
      </c>
      <c r="H132" s="25" t="str">
        <f>CONCATENATE(Sheet1!AL132,Sheet1!AM132,Sheet1!AN132,Sheet1!AO132,Sheet1!AP132,Sheet1!AQ132,Sheet1!AR132)</f>
        <v>No</v>
      </c>
      <c r="I132" t="s">
        <v>313</v>
      </c>
      <c r="J132">
        <f>IFERROR(SEARCH(J$2,'summary sheet'!$I132),0)</f>
        <v>0</v>
      </c>
      <c r="K132">
        <f>IFERROR(SEARCH(K$2,'summary sheet'!$I132),0)</f>
        <v>0</v>
      </c>
      <c r="L132">
        <f>IFERROR(SEARCH(L$2,'summary sheet'!$I132),0)</f>
        <v>0</v>
      </c>
      <c r="M132">
        <f>IFERROR(SEARCH(M$2,'summary sheet'!$I132),0)</f>
        <v>0</v>
      </c>
      <c r="N132">
        <f>IFERROR(SEARCH(N$2,'summary sheet'!$I132),0)</f>
        <v>0</v>
      </c>
      <c r="O132">
        <f>IFERROR(SEARCH(O$2,'summary sheet'!$I132),0)</f>
        <v>0</v>
      </c>
      <c r="P132">
        <f>IFERROR(SEARCH(P$2,'summary sheet'!$I132),0)</f>
        <v>0</v>
      </c>
      <c r="Q132">
        <f>IFERROR(SEARCH(Q$2,'summary sheet'!$I132),0)</f>
        <v>0</v>
      </c>
      <c r="R132">
        <f>IFERROR(SEARCH(R$2,'summary sheet'!$I132),0)</f>
        <v>0</v>
      </c>
      <c r="S132">
        <f>IFERROR(SEARCH(S$2,'summary sheet'!$I132),0)</f>
        <v>0</v>
      </c>
      <c r="T132">
        <f>IFERROR(SEARCH(T$2,'summary sheet'!$I132),0)</f>
        <v>0</v>
      </c>
      <c r="U132" t="str">
        <f t="shared" ref="U132:U195" si="2">IF(SUM(J132:T132)&gt;0,"CMR classification","no CMR classification")</f>
        <v>no CMR classification</v>
      </c>
    </row>
    <row r="133" spans="1:21" ht="15.75" customHeight="1" x14ac:dyDescent="0.2">
      <c r="A133" s="25" t="str">
        <f>Sheet1!A133</f>
        <v/>
      </c>
      <c r="B133" s="32" t="str">
        <f>Sheet1!C133</f>
        <v>3877-19-8</v>
      </c>
      <c r="C133" s="25" t="str">
        <f>IF(Sheet1!J133="Valid CAS",IF(Sheet1!O133&lt;&gt;"",Sheet1!O133,"Not classified"),"")</f>
        <v>Not classified</v>
      </c>
      <c r="D133" s="25" t="str">
        <f>CONCATENATE(Sheet1!T133,IF(OR(Sheet1!T133="No",Sheet1!T133=""),"",","&amp;Sheet1!U133))</f>
        <v>No</v>
      </c>
      <c r="E133" s="25" t="str">
        <f>(IF(OR(Sheet1!Z133&lt;&gt;"",Sheet1!AE133&lt;&gt;""), Sheet1!Z133&amp;" (BPR)"&amp;"; "&amp;Sheet1!AE133&amp;" (PPPR)",""))</f>
        <v>No (BPR); No (PPPR)</v>
      </c>
      <c r="F133" s="25" t="str">
        <f>CONCATENATE(Sheet1!W133,IF(OR(Sheet1!W133="No",Sheet1!W133=""),"",","&amp;Sheet1!X133))</f>
        <v>No</v>
      </c>
      <c r="G133" s="25" t="str">
        <f>CONCATENATE(Sheet1!AI133,IF(Sheet1!AJ133&lt;&gt;"",","&amp;Sheet1!AJ133,""))</f>
        <v>No</v>
      </c>
      <c r="H133" s="25" t="str">
        <f>CONCATENATE(Sheet1!AL133,Sheet1!AM133,Sheet1!AN133,Sheet1!AO133,Sheet1!AP133,Sheet1!AQ133,Sheet1!AR133)</f>
        <v>No</v>
      </c>
      <c r="I133" t="s">
        <v>1084</v>
      </c>
      <c r="J133">
        <f>IFERROR(SEARCH(J$2,'summary sheet'!$I133),0)</f>
        <v>0</v>
      </c>
      <c r="K133">
        <f>IFERROR(SEARCH(K$2,'summary sheet'!$I133),0)</f>
        <v>0</v>
      </c>
      <c r="L133">
        <f>IFERROR(SEARCH(L$2,'summary sheet'!$I133),0)</f>
        <v>0</v>
      </c>
      <c r="M133">
        <f>IFERROR(SEARCH(M$2,'summary sheet'!$I133),0)</f>
        <v>0</v>
      </c>
      <c r="N133">
        <f>IFERROR(SEARCH(N$2,'summary sheet'!$I133),0)</f>
        <v>0</v>
      </c>
      <c r="O133">
        <f>IFERROR(SEARCH(O$2,'summary sheet'!$I133),0)</f>
        <v>0</v>
      </c>
      <c r="P133">
        <f>IFERROR(SEARCH(P$2,'summary sheet'!$I133),0)</f>
        <v>0</v>
      </c>
      <c r="Q133">
        <f>IFERROR(SEARCH(Q$2,'summary sheet'!$I133),0)</f>
        <v>0</v>
      </c>
      <c r="R133">
        <f>IFERROR(SEARCH(R$2,'summary sheet'!$I133),0)</f>
        <v>0</v>
      </c>
      <c r="S133">
        <f>IFERROR(SEARCH(S$2,'summary sheet'!$I133),0)</f>
        <v>0</v>
      </c>
      <c r="T133">
        <f>IFERROR(SEARCH(T$2,'summary sheet'!$I133),0)</f>
        <v>0</v>
      </c>
      <c r="U133" t="str">
        <f t="shared" si="2"/>
        <v>no CMR classification</v>
      </c>
    </row>
    <row r="134" spans="1:21" ht="15.75" customHeight="1" x14ac:dyDescent="0.2">
      <c r="A134" s="25" t="str">
        <f>Sheet1!A134</f>
        <v>1,1,3-trimethylcyclohexane</v>
      </c>
      <c r="B134" s="32" t="str">
        <f>Sheet1!C134</f>
        <v>3073-66-3</v>
      </c>
      <c r="C134" s="25" t="str">
        <f>IF(Sheet1!J134="Valid CAS",IF(Sheet1!O134&lt;&gt;"",Sheet1!O134,"Not classified"),"")</f>
        <v>Not classified</v>
      </c>
      <c r="D134" s="25" t="str">
        <f>CONCATENATE(Sheet1!T134,IF(OR(Sheet1!T134="No",Sheet1!T134=""),"",","&amp;Sheet1!U134))</f>
        <v>No</v>
      </c>
      <c r="E134" s="25" t="str">
        <f>(IF(OR(Sheet1!Z134&lt;&gt;"",Sheet1!AE134&lt;&gt;""), Sheet1!Z134&amp;" (BPR)"&amp;"; "&amp;Sheet1!AE134&amp;" (PPPR)",""))</f>
        <v>No (BPR); No (PPPR)</v>
      </c>
      <c r="F134" s="25" t="str">
        <f>CONCATENATE(Sheet1!W134,IF(OR(Sheet1!W134="No",Sheet1!W134=""),"",","&amp;Sheet1!X134))</f>
        <v>No</v>
      </c>
      <c r="G134" s="25" t="str">
        <f>CONCATENATE(Sheet1!AI134,IF(Sheet1!AJ134&lt;&gt;"",","&amp;Sheet1!AJ134,""))</f>
        <v>No</v>
      </c>
      <c r="H134" s="25" t="str">
        <f>CONCATENATE(Sheet1!AL134,Sheet1!AM134,Sheet1!AN134,Sheet1!AO134,Sheet1!AP134,Sheet1!AQ134,Sheet1!AR134)</f>
        <v>No</v>
      </c>
      <c r="I134" t="s">
        <v>1084</v>
      </c>
      <c r="J134">
        <f>IFERROR(SEARCH(J$2,'summary sheet'!$I134),0)</f>
        <v>0</v>
      </c>
      <c r="K134">
        <f>IFERROR(SEARCH(K$2,'summary sheet'!$I134),0)</f>
        <v>0</v>
      </c>
      <c r="L134">
        <f>IFERROR(SEARCH(L$2,'summary sheet'!$I134),0)</f>
        <v>0</v>
      </c>
      <c r="M134">
        <f>IFERROR(SEARCH(M$2,'summary sheet'!$I134),0)</f>
        <v>0</v>
      </c>
      <c r="N134">
        <f>IFERROR(SEARCH(N$2,'summary sheet'!$I134),0)</f>
        <v>0</v>
      </c>
      <c r="O134">
        <f>IFERROR(SEARCH(O$2,'summary sheet'!$I134),0)</f>
        <v>0</v>
      </c>
      <c r="P134">
        <f>IFERROR(SEARCH(P$2,'summary sheet'!$I134),0)</f>
        <v>0</v>
      </c>
      <c r="Q134">
        <f>IFERROR(SEARCH(Q$2,'summary sheet'!$I134),0)</f>
        <v>0</v>
      </c>
      <c r="R134">
        <f>IFERROR(SEARCH(R$2,'summary sheet'!$I134),0)</f>
        <v>0</v>
      </c>
      <c r="S134">
        <f>IFERROR(SEARCH(S$2,'summary sheet'!$I134),0)</f>
        <v>0</v>
      </c>
      <c r="T134">
        <f>IFERROR(SEARCH(T$2,'summary sheet'!$I134),0)</f>
        <v>0</v>
      </c>
      <c r="U134" t="str">
        <f t="shared" si="2"/>
        <v>no CMR classification</v>
      </c>
    </row>
    <row r="135" spans="1:21" ht="15.75" customHeight="1" x14ac:dyDescent="0.2">
      <c r="A135" s="25" t="str">
        <f>Sheet1!A135</f>
        <v>m-xylene</v>
      </c>
      <c r="B135" s="32" t="str">
        <f>Sheet1!C135</f>
        <v>108-38-3</v>
      </c>
      <c r="C135" s="25" t="str">
        <f>IF(Sheet1!J135="Valid CAS",IF(Sheet1!O135&lt;&gt;"",Sheet1!O135,"Not classified"),"")</f>
        <v>H226,H312,H315,H332</v>
      </c>
      <c r="D135" s="25" t="str">
        <f>CONCATENATE(Sheet1!T135,IF(OR(Sheet1!T135="No",Sheet1!T135=""),"",","&amp;Sheet1!U135))</f>
        <v>No</v>
      </c>
      <c r="E135" s="25" t="str">
        <f>(IF(OR(Sheet1!Z135&lt;&gt;"",Sheet1!AE135&lt;&gt;""), Sheet1!Z135&amp;" (BPR)"&amp;"; "&amp;Sheet1!AE135&amp;" (PPPR)",""))</f>
        <v>No (BPR); No (PPPR)</v>
      </c>
      <c r="F135" s="25" t="str">
        <f>CONCATENATE(Sheet1!W135,IF(OR(Sheet1!W135="No",Sheet1!W135=""),"",","&amp;Sheet1!X135))</f>
        <v>No</v>
      </c>
      <c r="G135" s="25" t="str">
        <f>CONCATENATE(Sheet1!AI135,IF(Sheet1!AJ135&lt;&gt;"",","&amp;Sheet1!AJ135,""))</f>
        <v>No</v>
      </c>
      <c r="H135" s="25" t="str">
        <f>CONCATENATE(Sheet1!AL135,Sheet1!AM135,Sheet1!AN135,Sheet1!AO135,Sheet1!AP135,Sheet1!AQ135,Sheet1!AR135)</f>
        <v>No</v>
      </c>
      <c r="I135" t="s">
        <v>549</v>
      </c>
      <c r="J135">
        <f>IFERROR(SEARCH(J$2,'summary sheet'!$I135),0)</f>
        <v>0</v>
      </c>
      <c r="K135">
        <f>IFERROR(SEARCH(K$2,'summary sheet'!$I135),0)</f>
        <v>0</v>
      </c>
      <c r="L135">
        <f>IFERROR(SEARCH(L$2,'summary sheet'!$I135),0)</f>
        <v>0</v>
      </c>
      <c r="M135">
        <f>IFERROR(SEARCH(M$2,'summary sheet'!$I135),0)</f>
        <v>0</v>
      </c>
      <c r="N135">
        <f>IFERROR(SEARCH(N$2,'summary sheet'!$I135),0)</f>
        <v>0</v>
      </c>
      <c r="O135">
        <f>IFERROR(SEARCH(O$2,'summary sheet'!$I135),0)</f>
        <v>0</v>
      </c>
      <c r="P135">
        <f>IFERROR(SEARCH(P$2,'summary sheet'!$I135),0)</f>
        <v>0</v>
      </c>
      <c r="Q135">
        <f>IFERROR(SEARCH(Q$2,'summary sheet'!$I135),0)</f>
        <v>0</v>
      </c>
      <c r="R135">
        <f>IFERROR(SEARCH(R$2,'summary sheet'!$I135),0)</f>
        <v>0</v>
      </c>
      <c r="S135">
        <f>IFERROR(SEARCH(S$2,'summary sheet'!$I135),0)</f>
        <v>0</v>
      </c>
      <c r="T135">
        <f>IFERROR(SEARCH(T$2,'summary sheet'!$I135),0)</f>
        <v>0</v>
      </c>
      <c r="U135" t="str">
        <f t="shared" si="2"/>
        <v>no CMR classification</v>
      </c>
    </row>
    <row r="136" spans="1:21" ht="15.75" customHeight="1" x14ac:dyDescent="0.2">
      <c r="A136" s="25" t="str">
        <f>Sheet1!A136</f>
        <v>1,2,3-trimethylbenzene</v>
      </c>
      <c r="B136" s="32" t="str">
        <f>Sheet1!C136</f>
        <v>526-73-8</v>
      </c>
      <c r="C136" s="25" t="str">
        <f>IF(Sheet1!J136="Valid CAS",IF(Sheet1!O136&lt;&gt;"",Sheet1!O136,"Not classified"),"")</f>
        <v>H226,H315,H319</v>
      </c>
      <c r="D136" s="25" t="str">
        <f>CONCATENATE(Sheet1!T136,IF(OR(Sheet1!T136="No",Sheet1!T136=""),"",","&amp;Sheet1!U136))</f>
        <v>No</v>
      </c>
      <c r="E136" s="25" t="str">
        <f>(IF(OR(Sheet1!Z136&lt;&gt;"",Sheet1!AE136&lt;&gt;""), Sheet1!Z136&amp;" (BPR)"&amp;"; "&amp;Sheet1!AE136&amp;" (PPPR)",""))</f>
        <v>No (BPR); No (PPPR)</v>
      </c>
      <c r="F136" s="25" t="str">
        <f>CONCATENATE(Sheet1!W136,IF(OR(Sheet1!W136="No",Sheet1!W136=""),"",","&amp;Sheet1!X136))</f>
        <v>No</v>
      </c>
      <c r="G136" s="25" t="str">
        <f>CONCATENATE(Sheet1!AI136,IF(Sheet1!AJ136&lt;&gt;"",","&amp;Sheet1!AJ136,""))</f>
        <v>No</v>
      </c>
      <c r="H136" s="25" t="str">
        <f>CONCATENATE(Sheet1!AL136,Sheet1!AM136,Sheet1!AN136,Sheet1!AO136,Sheet1!AP136,Sheet1!AQ136,Sheet1!AR136)</f>
        <v>No</v>
      </c>
      <c r="I136" t="s">
        <v>593</v>
      </c>
      <c r="J136">
        <f>IFERROR(SEARCH(J$2,'summary sheet'!$I136),0)</f>
        <v>0</v>
      </c>
      <c r="K136">
        <f>IFERROR(SEARCH(K$2,'summary sheet'!$I136),0)</f>
        <v>0</v>
      </c>
      <c r="L136">
        <f>IFERROR(SEARCH(L$2,'summary sheet'!$I136),0)</f>
        <v>0</v>
      </c>
      <c r="M136">
        <f>IFERROR(SEARCH(M$2,'summary sheet'!$I136),0)</f>
        <v>0</v>
      </c>
      <c r="N136">
        <f>IFERROR(SEARCH(N$2,'summary sheet'!$I136),0)</f>
        <v>0</v>
      </c>
      <c r="O136">
        <f>IFERROR(SEARCH(O$2,'summary sheet'!$I136),0)</f>
        <v>0</v>
      </c>
      <c r="P136">
        <f>IFERROR(SEARCH(P$2,'summary sheet'!$I136),0)</f>
        <v>0</v>
      </c>
      <c r="Q136">
        <f>IFERROR(SEARCH(Q$2,'summary sheet'!$I136),0)</f>
        <v>0</v>
      </c>
      <c r="R136">
        <f>IFERROR(SEARCH(R$2,'summary sheet'!$I136),0)</f>
        <v>0</v>
      </c>
      <c r="S136">
        <f>IFERROR(SEARCH(S$2,'summary sheet'!$I136),0)</f>
        <v>0</v>
      </c>
      <c r="T136">
        <f>IFERROR(SEARCH(T$2,'summary sheet'!$I136),0)</f>
        <v>0</v>
      </c>
      <c r="U136" t="str">
        <f t="shared" si="2"/>
        <v>no CMR classification</v>
      </c>
    </row>
    <row r="137" spans="1:21" ht="15.75" customHeight="1" x14ac:dyDescent="0.2">
      <c r="A137" s="25" t="str">
        <f>Sheet1!A137</f>
        <v>2,6-xylenol</v>
      </c>
      <c r="B137" s="32" t="str">
        <f>Sheet1!C137</f>
        <v>576-26-1</v>
      </c>
      <c r="C137" s="25" t="str">
        <f>IF(Sheet1!J137="Valid CAS",IF(Sheet1!O137&lt;&gt;"",Sheet1!O137,"Not classified"),"")</f>
        <v>H301,H311,H314,H411</v>
      </c>
      <c r="D137" s="25" t="str">
        <f>CONCATENATE(Sheet1!T137,IF(OR(Sheet1!T137="No",Sheet1!T137=""),"",","&amp;Sheet1!U137))</f>
        <v>No</v>
      </c>
      <c r="E137" s="25" t="str">
        <f>(IF(OR(Sheet1!Z137&lt;&gt;"",Sheet1!AE137&lt;&gt;""), Sheet1!Z137&amp;" (BPR)"&amp;"; "&amp;Sheet1!AE137&amp;" (PPPR)",""))</f>
        <v>No (BPR); No (PPPR)</v>
      </c>
      <c r="F137" s="25" t="str">
        <f>CONCATENATE(Sheet1!W137,IF(OR(Sheet1!W137="No",Sheet1!W137=""),"",","&amp;Sheet1!X137))</f>
        <v>No</v>
      </c>
      <c r="G137" s="25" t="str">
        <f>CONCATENATE(Sheet1!AI137,IF(Sheet1!AJ137&lt;&gt;"",","&amp;Sheet1!AJ137,""))</f>
        <v>No</v>
      </c>
      <c r="H137" s="25" t="str">
        <f>CONCATENATE(Sheet1!AL137,Sheet1!AM137,Sheet1!AN137,Sheet1!AO137,Sheet1!AP137,Sheet1!AQ137,Sheet1!AR137)</f>
        <v>No</v>
      </c>
      <c r="I137" t="s">
        <v>565</v>
      </c>
      <c r="J137">
        <f>IFERROR(SEARCH(J$2,'summary sheet'!$I137),0)</f>
        <v>0</v>
      </c>
      <c r="K137">
        <f>IFERROR(SEARCH(K$2,'summary sheet'!$I137),0)</f>
        <v>0</v>
      </c>
      <c r="L137">
        <f>IFERROR(SEARCH(L$2,'summary sheet'!$I137),0)</f>
        <v>0</v>
      </c>
      <c r="M137">
        <f>IFERROR(SEARCH(M$2,'summary sheet'!$I137),0)</f>
        <v>0</v>
      </c>
      <c r="N137">
        <f>IFERROR(SEARCH(N$2,'summary sheet'!$I137),0)</f>
        <v>0</v>
      </c>
      <c r="O137">
        <f>IFERROR(SEARCH(O$2,'summary sheet'!$I137),0)</f>
        <v>0</v>
      </c>
      <c r="P137">
        <f>IFERROR(SEARCH(P$2,'summary sheet'!$I137),0)</f>
        <v>0</v>
      </c>
      <c r="Q137">
        <f>IFERROR(SEARCH(Q$2,'summary sheet'!$I137),0)</f>
        <v>0</v>
      </c>
      <c r="R137">
        <f>IFERROR(SEARCH(R$2,'summary sheet'!$I137),0)</f>
        <v>0</v>
      </c>
      <c r="S137">
        <f>IFERROR(SEARCH(S$2,'summary sheet'!$I137),0)</f>
        <v>0</v>
      </c>
      <c r="T137">
        <f>IFERROR(SEARCH(T$2,'summary sheet'!$I137),0)</f>
        <v>0</v>
      </c>
      <c r="U137" t="str">
        <f t="shared" si="2"/>
        <v>no CMR classification</v>
      </c>
    </row>
    <row r="138" spans="1:21" ht="15.75" customHeight="1" x14ac:dyDescent="0.2">
      <c r="A138" s="25" t="str">
        <f>Sheet1!A138</f>
        <v>3-methylstyrene</v>
      </c>
      <c r="B138" s="32" t="str">
        <f>Sheet1!C138</f>
        <v>100-80-1</v>
      </c>
      <c r="C138" s="25" t="str">
        <f>IF(Sheet1!J138="Valid CAS",IF(Sheet1!O138&lt;&gt;"",Sheet1!O138,"Not classified"),"")</f>
        <v>H226,H304,H315,H319,H332,H335</v>
      </c>
      <c r="D138" s="25" t="str">
        <f>CONCATENATE(Sheet1!T138,IF(OR(Sheet1!T138="No",Sheet1!T138=""),"",","&amp;Sheet1!U138))</f>
        <v>No</v>
      </c>
      <c r="E138" s="25" t="str">
        <f>(IF(OR(Sheet1!Z138&lt;&gt;"",Sheet1!AE138&lt;&gt;""), Sheet1!Z138&amp;" (BPR)"&amp;"; "&amp;Sheet1!AE138&amp;" (PPPR)",""))</f>
        <v>No (BPR); No (PPPR)</v>
      </c>
      <c r="F138" s="25" t="str">
        <f>CONCATENATE(Sheet1!W138,IF(OR(Sheet1!W138="No",Sheet1!W138=""),"",","&amp;Sheet1!X138))</f>
        <v>No</v>
      </c>
      <c r="G138" s="25" t="str">
        <f>CONCATENATE(Sheet1!AI138,IF(Sheet1!AJ138&lt;&gt;"",","&amp;Sheet1!AJ138,""))</f>
        <v>No</v>
      </c>
      <c r="H138" s="25" t="str">
        <f>CONCATENATE(Sheet1!AL138,Sheet1!AM138,Sheet1!AN138,Sheet1!AO138,Sheet1!AP138,Sheet1!AQ138,Sheet1!AR138)</f>
        <v>No</v>
      </c>
      <c r="I138" t="s">
        <v>601</v>
      </c>
      <c r="J138">
        <f>IFERROR(SEARCH(J$2,'summary sheet'!$I138),0)</f>
        <v>0</v>
      </c>
      <c r="K138">
        <f>IFERROR(SEARCH(K$2,'summary sheet'!$I138),0)</f>
        <v>0</v>
      </c>
      <c r="L138">
        <f>IFERROR(SEARCH(L$2,'summary sheet'!$I138),0)</f>
        <v>0</v>
      </c>
      <c r="M138">
        <f>IFERROR(SEARCH(M$2,'summary sheet'!$I138),0)</f>
        <v>0</v>
      </c>
      <c r="N138">
        <f>IFERROR(SEARCH(N$2,'summary sheet'!$I138),0)</f>
        <v>0</v>
      </c>
      <c r="O138">
        <f>IFERROR(SEARCH(O$2,'summary sheet'!$I138),0)</f>
        <v>0</v>
      </c>
      <c r="P138">
        <f>IFERROR(SEARCH(P$2,'summary sheet'!$I138),0)</f>
        <v>0</v>
      </c>
      <c r="Q138">
        <f>IFERROR(SEARCH(Q$2,'summary sheet'!$I138),0)</f>
        <v>0</v>
      </c>
      <c r="R138">
        <f>IFERROR(SEARCH(R$2,'summary sheet'!$I138),0)</f>
        <v>0</v>
      </c>
      <c r="S138">
        <f>IFERROR(SEARCH(S$2,'summary sheet'!$I138),0)</f>
        <v>0</v>
      </c>
      <c r="T138">
        <f>IFERROR(SEARCH(T$2,'summary sheet'!$I138),0)</f>
        <v>0</v>
      </c>
      <c r="U138" t="str">
        <f t="shared" si="2"/>
        <v>no CMR classification</v>
      </c>
    </row>
    <row r="139" spans="1:21" ht="15.75" customHeight="1" x14ac:dyDescent="0.2">
      <c r="A139" s="25" t="str">
        <f>Sheet1!A139</f>
        <v>3,3'-dimethylbiphenyl</v>
      </c>
      <c r="B139" s="32" t="str">
        <f>Sheet1!C139</f>
        <v>612-75-9</v>
      </c>
      <c r="C139" s="25" t="str">
        <f>IF(Sheet1!J139="Valid CAS",IF(Sheet1!O139&lt;&gt;"",Sheet1!O139,"Not classified"),"")</f>
        <v>H315,H319,H335</v>
      </c>
      <c r="D139" s="25" t="str">
        <f>CONCATENATE(Sheet1!T139,IF(OR(Sheet1!T139="No",Sheet1!T139=""),"",","&amp;Sheet1!U139))</f>
        <v>No</v>
      </c>
      <c r="E139" s="25" t="str">
        <f>(IF(OR(Sheet1!Z139&lt;&gt;"",Sheet1!AE139&lt;&gt;""), Sheet1!Z139&amp;" (BPR)"&amp;"; "&amp;Sheet1!AE139&amp;" (PPPR)",""))</f>
        <v>No (BPR); No (PPPR)</v>
      </c>
      <c r="F139" s="25" t="str">
        <f>CONCATENATE(Sheet1!W139,IF(OR(Sheet1!W139="No",Sheet1!W139=""),"",","&amp;Sheet1!X139))</f>
        <v>No</v>
      </c>
      <c r="G139" s="25" t="str">
        <f>CONCATENATE(Sheet1!AI139,IF(Sheet1!AJ139&lt;&gt;"",","&amp;Sheet1!AJ139,""))</f>
        <v>No</v>
      </c>
      <c r="H139" s="25" t="str">
        <f>CONCATENATE(Sheet1!AL139,Sheet1!AM139,Sheet1!AN139,Sheet1!AO139,Sheet1!AP139,Sheet1!AQ139,Sheet1!AR139)</f>
        <v>No</v>
      </c>
      <c r="I139" t="s">
        <v>531</v>
      </c>
      <c r="J139">
        <f>IFERROR(SEARCH(J$2,'summary sheet'!$I139),0)</f>
        <v>0</v>
      </c>
      <c r="K139">
        <f>IFERROR(SEARCH(K$2,'summary sheet'!$I139),0)</f>
        <v>0</v>
      </c>
      <c r="L139">
        <f>IFERROR(SEARCH(L$2,'summary sheet'!$I139),0)</f>
        <v>0</v>
      </c>
      <c r="M139">
        <f>IFERROR(SEARCH(M$2,'summary sheet'!$I139),0)</f>
        <v>0</v>
      </c>
      <c r="N139">
        <f>IFERROR(SEARCH(N$2,'summary sheet'!$I139),0)</f>
        <v>0</v>
      </c>
      <c r="O139">
        <f>IFERROR(SEARCH(O$2,'summary sheet'!$I139),0)</f>
        <v>0</v>
      </c>
      <c r="P139">
        <f>IFERROR(SEARCH(P$2,'summary sheet'!$I139),0)</f>
        <v>0</v>
      </c>
      <c r="Q139">
        <f>IFERROR(SEARCH(Q$2,'summary sheet'!$I139),0)</f>
        <v>0</v>
      </c>
      <c r="R139">
        <f>IFERROR(SEARCH(R$2,'summary sheet'!$I139),0)</f>
        <v>0</v>
      </c>
      <c r="S139">
        <f>IFERROR(SEARCH(S$2,'summary sheet'!$I139),0)</f>
        <v>0</v>
      </c>
      <c r="T139">
        <f>IFERROR(SEARCH(T$2,'summary sheet'!$I139),0)</f>
        <v>0</v>
      </c>
      <c r="U139" t="str">
        <f t="shared" si="2"/>
        <v>no CMR classification</v>
      </c>
    </row>
    <row r="140" spans="1:21" ht="15.75" customHeight="1" x14ac:dyDescent="0.2">
      <c r="A140" s="25" t="str">
        <f>Sheet1!A140</f>
        <v/>
      </c>
      <c r="B140" s="32" t="str">
        <f>Sheet1!C140</f>
        <v>643-93-6</v>
      </c>
      <c r="C140" s="25" t="str">
        <f>IF(Sheet1!J140="Valid CAS",IF(Sheet1!O140&lt;&gt;"",Sheet1!O140,"Not classified"),"")</f>
        <v>Not classified</v>
      </c>
      <c r="D140" s="25" t="str">
        <f>CONCATENATE(Sheet1!T140,IF(OR(Sheet1!T140="No",Sheet1!T140=""),"",","&amp;Sheet1!U140))</f>
        <v>No</v>
      </c>
      <c r="E140" s="25" t="str">
        <f>(IF(OR(Sheet1!Z140&lt;&gt;"",Sheet1!AE140&lt;&gt;""), Sheet1!Z140&amp;" (BPR)"&amp;"; "&amp;Sheet1!AE140&amp;" (PPPR)",""))</f>
        <v>No (BPR); No (PPPR)</v>
      </c>
      <c r="F140" s="25" t="str">
        <f>CONCATENATE(Sheet1!W140,IF(OR(Sheet1!W140="No",Sheet1!W140=""),"",","&amp;Sheet1!X140))</f>
        <v>No</v>
      </c>
      <c r="G140" s="25" t="str">
        <f>CONCATENATE(Sheet1!AI140,IF(Sheet1!AJ140&lt;&gt;"",","&amp;Sheet1!AJ140,""))</f>
        <v>No</v>
      </c>
      <c r="H140" s="25" t="str">
        <f>CONCATENATE(Sheet1!AL140,Sheet1!AM140,Sheet1!AN140,Sheet1!AO140,Sheet1!AP140,Sheet1!AQ140,Sheet1!AR140)</f>
        <v>No</v>
      </c>
      <c r="I140" t="s">
        <v>1084</v>
      </c>
      <c r="J140">
        <f>IFERROR(SEARCH(J$2,'summary sheet'!$I140),0)</f>
        <v>0</v>
      </c>
      <c r="K140">
        <f>IFERROR(SEARCH(K$2,'summary sheet'!$I140),0)</f>
        <v>0</v>
      </c>
      <c r="L140">
        <f>IFERROR(SEARCH(L$2,'summary sheet'!$I140),0)</f>
        <v>0</v>
      </c>
      <c r="M140">
        <f>IFERROR(SEARCH(M$2,'summary sheet'!$I140),0)</f>
        <v>0</v>
      </c>
      <c r="N140">
        <f>IFERROR(SEARCH(N$2,'summary sheet'!$I140),0)</f>
        <v>0</v>
      </c>
      <c r="O140">
        <f>IFERROR(SEARCH(O$2,'summary sheet'!$I140),0)</f>
        <v>0</v>
      </c>
      <c r="P140">
        <f>IFERROR(SEARCH(P$2,'summary sheet'!$I140),0)</f>
        <v>0</v>
      </c>
      <c r="Q140">
        <f>IFERROR(SEARCH(Q$2,'summary sheet'!$I140),0)</f>
        <v>0</v>
      </c>
      <c r="R140">
        <f>IFERROR(SEARCH(R$2,'summary sheet'!$I140),0)</f>
        <v>0</v>
      </c>
      <c r="S140">
        <f>IFERROR(SEARCH(S$2,'summary sheet'!$I140),0)</f>
        <v>0</v>
      </c>
      <c r="T140">
        <f>IFERROR(SEARCH(T$2,'summary sheet'!$I140),0)</f>
        <v>0</v>
      </c>
      <c r="U140" t="str">
        <f t="shared" si="2"/>
        <v>no CMR classification</v>
      </c>
    </row>
    <row r="141" spans="1:21" ht="15.75" customHeight="1" x14ac:dyDescent="0.2">
      <c r="A141" s="25" t="str">
        <f>Sheet1!A141</f>
        <v>m-toluidine3-aminotoluene</v>
      </c>
      <c r="B141" s="32" t="str">
        <f>Sheet1!C141</f>
        <v>108-44-1</v>
      </c>
      <c r="C141" s="25" t="str">
        <f>IF(Sheet1!J141="Valid CAS",IF(Sheet1!O141&lt;&gt;"",Sheet1!O141,"Not classified"),"")</f>
        <v>H301,H311,H331,H373,**,H400</v>
      </c>
      <c r="D141" s="25" t="str">
        <f>CONCATENATE(Sheet1!T141,IF(OR(Sheet1!T141="No",Sheet1!T141=""),"",","&amp;Sheet1!U141))</f>
        <v>No</v>
      </c>
      <c r="E141" s="25" t="str">
        <f>(IF(OR(Sheet1!Z141&lt;&gt;"",Sheet1!AE141&lt;&gt;""), Sheet1!Z141&amp;" (BPR)"&amp;"; "&amp;Sheet1!AE141&amp;" (PPPR)",""))</f>
        <v>No (BPR); No (PPPR)</v>
      </c>
      <c r="F141" s="25" t="str">
        <f>CONCATENATE(Sheet1!W141,IF(OR(Sheet1!W141="No",Sheet1!W141=""),"",","&amp;Sheet1!X141))</f>
        <v>No</v>
      </c>
      <c r="G141" s="25" t="str">
        <f>CONCATENATE(Sheet1!AI141,IF(Sheet1!AJ141&lt;&gt;"",","&amp;Sheet1!AJ141,""))</f>
        <v>No</v>
      </c>
      <c r="H141" s="25" t="str">
        <f>CONCATENATE(Sheet1!AL141,Sheet1!AM141,Sheet1!AN141,Sheet1!AO141,Sheet1!AP141,Sheet1!AQ141,Sheet1!AR141)</f>
        <v>No</v>
      </c>
      <c r="I141" t="s">
        <v>610</v>
      </c>
      <c r="J141">
        <f>IFERROR(SEARCH(J$2,'summary sheet'!$I141),0)</f>
        <v>0</v>
      </c>
      <c r="K141">
        <f>IFERROR(SEARCH(K$2,'summary sheet'!$I141),0)</f>
        <v>0</v>
      </c>
      <c r="L141">
        <f>IFERROR(SEARCH(L$2,'summary sheet'!$I141),0)</f>
        <v>0</v>
      </c>
      <c r="M141">
        <f>IFERROR(SEARCH(M$2,'summary sheet'!$I141),0)</f>
        <v>0</v>
      </c>
      <c r="N141">
        <f>IFERROR(SEARCH(N$2,'summary sheet'!$I141),0)</f>
        <v>0</v>
      </c>
      <c r="O141">
        <f>IFERROR(SEARCH(O$2,'summary sheet'!$I141),0)</f>
        <v>0</v>
      </c>
      <c r="P141">
        <f>IFERROR(SEARCH(P$2,'summary sheet'!$I141),0)</f>
        <v>0</v>
      </c>
      <c r="Q141">
        <f>IFERROR(SEARCH(Q$2,'summary sheet'!$I141),0)</f>
        <v>0</v>
      </c>
      <c r="R141">
        <f>IFERROR(SEARCH(R$2,'summary sheet'!$I141),0)</f>
        <v>0</v>
      </c>
      <c r="S141">
        <f>IFERROR(SEARCH(S$2,'summary sheet'!$I141),0)</f>
        <v>0</v>
      </c>
      <c r="T141">
        <f>IFERROR(SEARCH(T$2,'summary sheet'!$I141),0)</f>
        <v>0</v>
      </c>
      <c r="U141" t="str">
        <f t="shared" si="2"/>
        <v>no CMR classification</v>
      </c>
    </row>
    <row r="142" spans="1:21" ht="15.75" customHeight="1" x14ac:dyDescent="0.2">
      <c r="A142" s="25" t="str">
        <f>Sheet1!A142</f>
        <v>m-cresol</v>
      </c>
      <c r="B142" s="32" t="str">
        <f>Sheet1!C142</f>
        <v>108-39-4</v>
      </c>
      <c r="C142" s="25" t="str">
        <f>IF(Sheet1!J142="Valid CAS",IF(Sheet1!O142&lt;&gt;"",Sheet1!O142,"Not classified"),"")</f>
        <v>H301,H311,H314</v>
      </c>
      <c r="D142" s="25" t="str">
        <f>CONCATENATE(Sheet1!T142,IF(OR(Sheet1!T142="No",Sheet1!T142=""),"",","&amp;Sheet1!U142))</f>
        <v>No</v>
      </c>
      <c r="E142" s="25" t="str">
        <f>(IF(OR(Sheet1!Z142&lt;&gt;"",Sheet1!AE142&lt;&gt;""), Sheet1!Z142&amp;" (BPR)"&amp;"; "&amp;Sheet1!AE142&amp;" (PPPR)",""))</f>
        <v>No (BPR); No (PPPR)</v>
      </c>
      <c r="F142" s="25" t="str">
        <f>CONCATENATE(Sheet1!W142,IF(OR(Sheet1!W142="No",Sheet1!W142=""),"",","&amp;Sheet1!X142))</f>
        <v>No</v>
      </c>
      <c r="G142" s="25" t="str">
        <f>CONCATENATE(Sheet1!AI142,IF(Sheet1!AJ142&lt;&gt;"",","&amp;Sheet1!AJ142,""))</f>
        <v>No</v>
      </c>
      <c r="H142" s="25" t="str">
        <f>CONCATENATE(Sheet1!AL142,Sheet1!AM142,Sheet1!AN142,Sheet1!AO142,Sheet1!AP142,Sheet1!AQ142,Sheet1!AR142)</f>
        <v>No</v>
      </c>
      <c r="I142" t="s">
        <v>570</v>
      </c>
      <c r="J142">
        <f>IFERROR(SEARCH(J$2,'summary sheet'!$I142),0)</f>
        <v>0</v>
      </c>
      <c r="K142">
        <f>IFERROR(SEARCH(K$2,'summary sheet'!$I142),0)</f>
        <v>0</v>
      </c>
      <c r="L142">
        <f>IFERROR(SEARCH(L$2,'summary sheet'!$I142),0)</f>
        <v>0</v>
      </c>
      <c r="M142">
        <f>IFERROR(SEARCH(M$2,'summary sheet'!$I142),0)</f>
        <v>0</v>
      </c>
      <c r="N142">
        <f>IFERROR(SEARCH(N$2,'summary sheet'!$I142),0)</f>
        <v>0</v>
      </c>
      <c r="O142">
        <f>IFERROR(SEARCH(O$2,'summary sheet'!$I142),0)</f>
        <v>0</v>
      </c>
      <c r="P142">
        <f>IFERROR(SEARCH(P$2,'summary sheet'!$I142),0)</f>
        <v>0</v>
      </c>
      <c r="Q142">
        <f>IFERROR(SEARCH(Q$2,'summary sheet'!$I142),0)</f>
        <v>0</v>
      </c>
      <c r="R142">
        <f>IFERROR(SEARCH(R$2,'summary sheet'!$I142),0)</f>
        <v>0</v>
      </c>
      <c r="S142">
        <f>IFERROR(SEARCH(S$2,'summary sheet'!$I142),0)</f>
        <v>0</v>
      </c>
      <c r="T142">
        <f>IFERROR(SEARCH(T$2,'summary sheet'!$I142),0)</f>
        <v>0</v>
      </c>
      <c r="U142" t="str">
        <f t="shared" si="2"/>
        <v>no CMR classification</v>
      </c>
    </row>
    <row r="143" spans="1:21" ht="15.75" customHeight="1" x14ac:dyDescent="0.2">
      <c r="A143" s="25" t="str">
        <f>Sheet1!A143</f>
        <v>1-methylcyclopentene</v>
      </c>
      <c r="B143" s="32" t="str">
        <f>Sheet1!C143</f>
        <v>693-89-0</v>
      </c>
      <c r="C143" s="25" t="str">
        <f>IF(Sheet1!J143="Valid CAS",IF(Sheet1!O143&lt;&gt;"",Sheet1!O143,"Not classified"),"")</f>
        <v>H225,H304</v>
      </c>
      <c r="D143" s="25" t="str">
        <f>CONCATENATE(Sheet1!T143,IF(OR(Sheet1!T143="No",Sheet1!T143=""),"",","&amp;Sheet1!U143))</f>
        <v>No</v>
      </c>
      <c r="E143" s="25" t="str">
        <f>(IF(OR(Sheet1!Z143&lt;&gt;"",Sheet1!AE143&lt;&gt;""), Sheet1!Z143&amp;" (BPR)"&amp;"; "&amp;Sheet1!AE143&amp;" (PPPR)",""))</f>
        <v>No (BPR); No (PPPR)</v>
      </c>
      <c r="F143" s="25" t="str">
        <f>CONCATENATE(Sheet1!W143,IF(OR(Sheet1!W143="No",Sheet1!W143=""),"",","&amp;Sheet1!X143))</f>
        <v>No</v>
      </c>
      <c r="G143" s="25" t="str">
        <f>CONCATENATE(Sheet1!AI143,IF(Sheet1!AJ143&lt;&gt;"",","&amp;Sheet1!AJ143,""))</f>
        <v>No</v>
      </c>
      <c r="H143" s="25" t="str">
        <f>CONCATENATE(Sheet1!AL143,Sheet1!AM143,Sheet1!AN143,Sheet1!AO143,Sheet1!AP143,Sheet1!AQ143,Sheet1!AR143)</f>
        <v>No</v>
      </c>
      <c r="I143" t="s">
        <v>361</v>
      </c>
      <c r="J143">
        <f>IFERROR(SEARCH(J$2,'summary sheet'!$I143),0)</f>
        <v>0</v>
      </c>
      <c r="K143">
        <f>IFERROR(SEARCH(K$2,'summary sheet'!$I143),0)</f>
        <v>0</v>
      </c>
      <c r="L143">
        <f>IFERROR(SEARCH(L$2,'summary sheet'!$I143),0)</f>
        <v>0</v>
      </c>
      <c r="M143">
        <f>IFERROR(SEARCH(M$2,'summary sheet'!$I143),0)</f>
        <v>0</v>
      </c>
      <c r="N143">
        <f>IFERROR(SEARCH(N$2,'summary sheet'!$I143),0)</f>
        <v>0</v>
      </c>
      <c r="O143">
        <f>IFERROR(SEARCH(O$2,'summary sheet'!$I143),0)</f>
        <v>0</v>
      </c>
      <c r="P143">
        <f>IFERROR(SEARCH(P$2,'summary sheet'!$I143),0)</f>
        <v>0</v>
      </c>
      <c r="Q143">
        <f>IFERROR(SEARCH(Q$2,'summary sheet'!$I143),0)</f>
        <v>0</v>
      </c>
      <c r="R143">
        <f>IFERROR(SEARCH(R$2,'summary sheet'!$I143),0)</f>
        <v>0</v>
      </c>
      <c r="S143">
        <f>IFERROR(SEARCH(S$2,'summary sheet'!$I143),0)</f>
        <v>0</v>
      </c>
      <c r="T143">
        <f>IFERROR(SEARCH(T$2,'summary sheet'!$I143),0)</f>
        <v>0</v>
      </c>
      <c r="U143" t="str">
        <f t="shared" si="2"/>
        <v>no CMR classification</v>
      </c>
    </row>
    <row r="144" spans="1:21" ht="15.75" customHeight="1" x14ac:dyDescent="0.2">
      <c r="A144" s="25" t="str">
        <f>Sheet1!A144</f>
        <v>Methylcyclopentane</v>
      </c>
      <c r="B144" s="32" t="str">
        <f>Sheet1!C144</f>
        <v>96-37-7</v>
      </c>
      <c r="C144" s="25" t="str">
        <f>IF(Sheet1!J144="Valid CAS",IF(Sheet1!O144&lt;&gt;"",Sheet1!O144,"Not classified"),"")</f>
        <v>H225,H304,H315,H336</v>
      </c>
      <c r="D144" s="25" t="str">
        <f>CONCATENATE(Sheet1!T144,IF(OR(Sheet1!T144="No",Sheet1!T144=""),"",","&amp;Sheet1!U144))</f>
        <v>No</v>
      </c>
      <c r="E144" s="25" t="str">
        <f>(IF(OR(Sheet1!Z144&lt;&gt;"",Sheet1!AE144&lt;&gt;""), Sheet1!Z144&amp;" (BPR)"&amp;"; "&amp;Sheet1!AE144&amp;" (PPPR)",""))</f>
        <v>No (BPR); No (PPPR)</v>
      </c>
      <c r="F144" s="25" t="str">
        <f>CONCATENATE(Sheet1!W144,IF(OR(Sheet1!W144="No",Sheet1!W144=""),"",","&amp;Sheet1!X144))</f>
        <v>No</v>
      </c>
      <c r="G144" s="25" t="str">
        <f>CONCATENATE(Sheet1!AI144,IF(Sheet1!AJ144&lt;&gt;"",","&amp;Sheet1!AJ144,""))</f>
        <v>No</v>
      </c>
      <c r="H144" s="25" t="str">
        <f>CONCATENATE(Sheet1!AL144,Sheet1!AM144,Sheet1!AN144,Sheet1!AO144,Sheet1!AP144,Sheet1!AQ144,Sheet1!AR144)</f>
        <v>No</v>
      </c>
      <c r="I144" t="s">
        <v>621</v>
      </c>
      <c r="J144">
        <f>IFERROR(SEARCH(J$2,'summary sheet'!$I144),0)</f>
        <v>0</v>
      </c>
      <c r="K144">
        <f>IFERROR(SEARCH(K$2,'summary sheet'!$I144),0)</f>
        <v>0</v>
      </c>
      <c r="L144">
        <f>IFERROR(SEARCH(L$2,'summary sheet'!$I144),0)</f>
        <v>0</v>
      </c>
      <c r="M144">
        <f>IFERROR(SEARCH(M$2,'summary sheet'!$I144),0)</f>
        <v>0</v>
      </c>
      <c r="N144">
        <f>IFERROR(SEARCH(N$2,'summary sheet'!$I144),0)</f>
        <v>0</v>
      </c>
      <c r="O144">
        <f>IFERROR(SEARCH(O$2,'summary sheet'!$I144),0)</f>
        <v>0</v>
      </c>
      <c r="P144">
        <f>IFERROR(SEARCH(P$2,'summary sheet'!$I144),0)</f>
        <v>0</v>
      </c>
      <c r="Q144">
        <f>IFERROR(SEARCH(Q$2,'summary sheet'!$I144),0)</f>
        <v>0</v>
      </c>
      <c r="R144">
        <f>IFERROR(SEARCH(R$2,'summary sheet'!$I144),0)</f>
        <v>0</v>
      </c>
      <c r="S144">
        <f>IFERROR(SEARCH(S$2,'summary sheet'!$I144),0)</f>
        <v>0</v>
      </c>
      <c r="T144">
        <f>IFERROR(SEARCH(T$2,'summary sheet'!$I144),0)</f>
        <v>0</v>
      </c>
      <c r="U144" t="str">
        <f t="shared" si="2"/>
        <v>no CMR classification</v>
      </c>
    </row>
    <row r="145" spans="1:21" ht="15.75" customHeight="1" x14ac:dyDescent="0.2">
      <c r="A145" s="25" t="str">
        <f>Sheet1!A145</f>
        <v/>
      </c>
      <c r="B145" s="32" t="str">
        <f>Sheet1!C145</f>
        <v>4259-00-1</v>
      </c>
      <c r="C145" s="25" t="str">
        <f>IF(Sheet1!J145="Valid CAS",IF(Sheet1!O145&lt;&gt;"",Sheet1!O145,"Not classified"),"")</f>
        <v>Not classified</v>
      </c>
      <c r="D145" s="25" t="str">
        <f>CONCATENATE(Sheet1!T145,IF(OR(Sheet1!T145="No",Sheet1!T145=""),"",","&amp;Sheet1!U145))</f>
        <v>No</v>
      </c>
      <c r="E145" s="25" t="str">
        <f>(IF(OR(Sheet1!Z145&lt;&gt;"",Sheet1!AE145&lt;&gt;""), Sheet1!Z145&amp;" (BPR)"&amp;"; "&amp;Sheet1!AE145&amp;" (PPPR)",""))</f>
        <v>No (BPR); No (PPPR)</v>
      </c>
      <c r="F145" s="25" t="str">
        <f>CONCATENATE(Sheet1!W145,IF(OR(Sheet1!W145="No",Sheet1!W145=""),"",","&amp;Sheet1!X145))</f>
        <v>No</v>
      </c>
      <c r="G145" s="25" t="str">
        <f>CONCATENATE(Sheet1!AI145,IF(Sheet1!AJ145&lt;&gt;"",","&amp;Sheet1!AJ145,""))</f>
        <v>No</v>
      </c>
      <c r="H145" s="25" t="str">
        <f>CONCATENATE(Sheet1!AL145,Sheet1!AM145,Sheet1!AN145,Sheet1!AO145,Sheet1!AP145,Sheet1!AQ145,Sheet1!AR145)</f>
        <v>No</v>
      </c>
      <c r="I145" t="s">
        <v>1084</v>
      </c>
      <c r="J145">
        <f>IFERROR(SEARCH(J$2,'summary sheet'!$I145),0)</f>
        <v>0</v>
      </c>
      <c r="K145">
        <f>IFERROR(SEARCH(K$2,'summary sheet'!$I145),0)</f>
        <v>0</v>
      </c>
      <c r="L145">
        <f>IFERROR(SEARCH(L$2,'summary sheet'!$I145),0)</f>
        <v>0</v>
      </c>
      <c r="M145">
        <f>IFERROR(SEARCH(M$2,'summary sheet'!$I145),0)</f>
        <v>0</v>
      </c>
      <c r="N145">
        <f>IFERROR(SEARCH(N$2,'summary sheet'!$I145),0)</f>
        <v>0</v>
      </c>
      <c r="O145">
        <f>IFERROR(SEARCH(O$2,'summary sheet'!$I145),0)</f>
        <v>0</v>
      </c>
      <c r="P145">
        <f>IFERROR(SEARCH(P$2,'summary sheet'!$I145),0)</f>
        <v>0</v>
      </c>
      <c r="Q145">
        <f>IFERROR(SEARCH(Q$2,'summary sheet'!$I145),0)</f>
        <v>0</v>
      </c>
      <c r="R145">
        <f>IFERROR(SEARCH(R$2,'summary sheet'!$I145),0)</f>
        <v>0</v>
      </c>
      <c r="S145">
        <f>IFERROR(SEARCH(S$2,'summary sheet'!$I145),0)</f>
        <v>0</v>
      </c>
      <c r="T145">
        <f>IFERROR(SEARCH(T$2,'summary sheet'!$I145),0)</f>
        <v>0</v>
      </c>
      <c r="U145" t="str">
        <f t="shared" si="2"/>
        <v>no CMR classification</v>
      </c>
    </row>
    <row r="146" spans="1:21" ht="15.75" customHeight="1" x14ac:dyDescent="0.2">
      <c r="A146" s="25" t="str">
        <f>Sheet1!A146</f>
        <v>trans-1,2-dimethylcyclopentane</v>
      </c>
      <c r="B146" s="32" t="str">
        <f>Sheet1!C146</f>
        <v>822-50-4</v>
      </c>
      <c r="C146" s="25" t="str">
        <f>IF(Sheet1!J146="Valid CAS",IF(Sheet1!O146&lt;&gt;"",Sheet1!O146,"Not classified"),"")</f>
        <v>H302,H318</v>
      </c>
      <c r="D146" s="25" t="str">
        <f>CONCATENATE(Sheet1!T146,IF(OR(Sheet1!T146="No",Sheet1!T146=""),"",","&amp;Sheet1!U146))</f>
        <v>No</v>
      </c>
      <c r="E146" s="25" t="str">
        <f>(IF(OR(Sheet1!Z146&lt;&gt;"",Sheet1!AE146&lt;&gt;""), Sheet1!Z146&amp;" (BPR)"&amp;"; "&amp;Sheet1!AE146&amp;" (PPPR)",""))</f>
        <v>No (BPR); No (PPPR)</v>
      </c>
      <c r="F146" s="25" t="str">
        <f>CONCATENATE(Sheet1!W146,IF(OR(Sheet1!W146="No",Sheet1!W146=""),"",","&amp;Sheet1!X146))</f>
        <v>No</v>
      </c>
      <c r="G146" s="25" t="str">
        <f>CONCATENATE(Sheet1!AI146,IF(Sheet1!AJ146&lt;&gt;"",","&amp;Sheet1!AJ146,""))</f>
        <v>No</v>
      </c>
      <c r="H146" s="25" t="str">
        <f>CONCATENATE(Sheet1!AL146,Sheet1!AM146,Sheet1!AN146,Sheet1!AO146,Sheet1!AP146,Sheet1!AQ146,Sheet1!AR146)</f>
        <v>No</v>
      </c>
      <c r="I146" t="s">
        <v>627</v>
      </c>
      <c r="J146">
        <f>IFERROR(SEARCH(J$2,'summary sheet'!$I146),0)</f>
        <v>0</v>
      </c>
      <c r="K146">
        <f>IFERROR(SEARCH(K$2,'summary sheet'!$I146),0)</f>
        <v>0</v>
      </c>
      <c r="L146">
        <f>IFERROR(SEARCH(L$2,'summary sheet'!$I146),0)</f>
        <v>0</v>
      </c>
      <c r="M146">
        <f>IFERROR(SEARCH(M$2,'summary sheet'!$I146),0)</f>
        <v>0</v>
      </c>
      <c r="N146">
        <f>IFERROR(SEARCH(N$2,'summary sheet'!$I146),0)</f>
        <v>0</v>
      </c>
      <c r="O146">
        <f>IFERROR(SEARCH(O$2,'summary sheet'!$I146),0)</f>
        <v>0</v>
      </c>
      <c r="P146">
        <f>IFERROR(SEARCH(P$2,'summary sheet'!$I146),0)</f>
        <v>0</v>
      </c>
      <c r="Q146">
        <f>IFERROR(SEARCH(Q$2,'summary sheet'!$I146),0)</f>
        <v>0</v>
      </c>
      <c r="R146">
        <f>IFERROR(SEARCH(R$2,'summary sheet'!$I146),0)</f>
        <v>0</v>
      </c>
      <c r="S146">
        <f>IFERROR(SEARCH(S$2,'summary sheet'!$I146),0)</f>
        <v>0</v>
      </c>
      <c r="T146">
        <f>IFERROR(SEARCH(T$2,'summary sheet'!$I146),0)</f>
        <v>0</v>
      </c>
      <c r="U146" t="str">
        <f t="shared" si="2"/>
        <v>no CMR classification</v>
      </c>
    </row>
    <row r="147" spans="1:21" ht="15.75" customHeight="1" x14ac:dyDescent="0.2">
      <c r="A147" s="25" t="str">
        <f>Sheet1!A147</f>
        <v>1-methylphenanthrene</v>
      </c>
      <c r="B147" s="32" t="str">
        <f>Sheet1!C147</f>
        <v>832-69-9</v>
      </c>
      <c r="C147" s="25" t="str">
        <f>IF(Sheet1!J147="Valid CAS",IF(Sheet1!O147&lt;&gt;"",Sheet1!O147,"Not classified"),"")</f>
        <v>H302,H351,H400,H410</v>
      </c>
      <c r="D147" s="25" t="str">
        <f>CONCATENATE(Sheet1!T147,IF(OR(Sheet1!T147="No",Sheet1!T147=""),"",","&amp;Sheet1!U147))</f>
        <v>No</v>
      </c>
      <c r="E147" s="25" t="str">
        <f>(IF(OR(Sheet1!Z147&lt;&gt;"",Sheet1!AE147&lt;&gt;""), Sheet1!Z147&amp;" (BPR)"&amp;"; "&amp;Sheet1!AE147&amp;" (PPPR)",""))</f>
        <v>No (BPR); No (PPPR)</v>
      </c>
      <c r="F147" s="25" t="str">
        <f>CONCATENATE(Sheet1!W147,IF(OR(Sheet1!W147="No",Sheet1!W147=""),"",","&amp;Sheet1!X147))</f>
        <v>No</v>
      </c>
      <c r="G147" s="25" t="str">
        <f>CONCATENATE(Sheet1!AI147,IF(Sheet1!AJ147&lt;&gt;"",","&amp;Sheet1!AJ147,""))</f>
        <v>No</v>
      </c>
      <c r="H147" s="25" t="str">
        <f>CONCATENATE(Sheet1!AL147,Sheet1!AM147,Sheet1!AN147,Sheet1!AO147,Sheet1!AP147,Sheet1!AQ147,Sheet1!AR147)</f>
        <v>No</v>
      </c>
      <c r="I147" t="s">
        <v>632</v>
      </c>
      <c r="J147">
        <f>IFERROR(SEARCH(J$2,'summary sheet'!$I147),0)</f>
        <v>0</v>
      </c>
      <c r="K147">
        <f>IFERROR(SEARCH(K$2,'summary sheet'!$I147),0)</f>
        <v>0</v>
      </c>
      <c r="L147">
        <f>IFERROR(SEARCH(L$2,'summary sheet'!$I147),0)</f>
        <v>0</v>
      </c>
      <c r="M147">
        <f>IFERROR(SEARCH(M$2,'summary sheet'!$I147),0)</f>
        <v>6</v>
      </c>
      <c r="N147">
        <f>IFERROR(SEARCH(N$2,'summary sheet'!$I147),0)</f>
        <v>0</v>
      </c>
      <c r="O147">
        <f>IFERROR(SEARCH(O$2,'summary sheet'!$I147),0)</f>
        <v>0</v>
      </c>
      <c r="P147">
        <f>IFERROR(SEARCH(P$2,'summary sheet'!$I147),0)</f>
        <v>0</v>
      </c>
      <c r="Q147">
        <f>IFERROR(SEARCH(Q$2,'summary sheet'!$I147),0)</f>
        <v>0</v>
      </c>
      <c r="R147">
        <f>IFERROR(SEARCH(R$2,'summary sheet'!$I147),0)</f>
        <v>0</v>
      </c>
      <c r="S147">
        <f>IFERROR(SEARCH(S$2,'summary sheet'!$I147),0)</f>
        <v>0</v>
      </c>
      <c r="T147">
        <f>IFERROR(SEARCH(T$2,'summary sheet'!$I147),0)</f>
        <v>0</v>
      </c>
      <c r="U147" t="str">
        <f t="shared" si="2"/>
        <v>CMR classification</v>
      </c>
    </row>
    <row r="148" spans="1:21" ht="15.75" customHeight="1" x14ac:dyDescent="0.2">
      <c r="A148" s="25" t="str">
        <f>Sheet1!A148</f>
        <v/>
      </c>
      <c r="B148" s="32" t="str">
        <f>Sheet1!C148</f>
        <v>832-64-4</v>
      </c>
      <c r="C148" s="25" t="str">
        <f>IF(Sheet1!J148="Valid CAS",IF(Sheet1!O148&lt;&gt;"",Sheet1!O148,"Not classified"),"")</f>
        <v>Not classified</v>
      </c>
      <c r="D148" s="25" t="str">
        <f>CONCATENATE(Sheet1!T148,IF(OR(Sheet1!T148="No",Sheet1!T148=""),"",","&amp;Sheet1!U148))</f>
        <v>No</v>
      </c>
      <c r="E148" s="25" t="str">
        <f>(IF(OR(Sheet1!Z148&lt;&gt;"",Sheet1!AE148&lt;&gt;""), Sheet1!Z148&amp;" (BPR)"&amp;"; "&amp;Sheet1!AE148&amp;" (PPPR)",""))</f>
        <v>No (BPR); No (PPPR)</v>
      </c>
      <c r="F148" s="25" t="str">
        <f>CONCATENATE(Sheet1!W148,IF(OR(Sheet1!W148="No",Sheet1!W148=""),"",","&amp;Sheet1!X148))</f>
        <v>No</v>
      </c>
      <c r="G148" s="25" t="str">
        <f>CONCATENATE(Sheet1!AI148,IF(Sheet1!AJ148&lt;&gt;"",","&amp;Sheet1!AJ148,""))</f>
        <v>No</v>
      </c>
      <c r="H148" s="25" t="str">
        <f>CONCATENATE(Sheet1!AL148,Sheet1!AM148,Sheet1!AN148,Sheet1!AO148,Sheet1!AP148,Sheet1!AQ148,Sheet1!AR148)</f>
        <v>No</v>
      </c>
      <c r="I148" t="s">
        <v>1084</v>
      </c>
      <c r="J148">
        <f>IFERROR(SEARCH(J$2,'summary sheet'!$I148),0)</f>
        <v>0</v>
      </c>
      <c r="K148">
        <f>IFERROR(SEARCH(K$2,'summary sheet'!$I148),0)</f>
        <v>0</v>
      </c>
      <c r="L148">
        <f>IFERROR(SEARCH(L$2,'summary sheet'!$I148),0)</f>
        <v>0</v>
      </c>
      <c r="M148">
        <f>IFERROR(SEARCH(M$2,'summary sheet'!$I148),0)</f>
        <v>0</v>
      </c>
      <c r="N148">
        <f>IFERROR(SEARCH(N$2,'summary sheet'!$I148),0)</f>
        <v>0</v>
      </c>
      <c r="O148">
        <f>IFERROR(SEARCH(O$2,'summary sheet'!$I148),0)</f>
        <v>0</v>
      </c>
      <c r="P148">
        <f>IFERROR(SEARCH(P$2,'summary sheet'!$I148),0)</f>
        <v>0</v>
      </c>
      <c r="Q148">
        <f>IFERROR(SEARCH(Q$2,'summary sheet'!$I148),0)</f>
        <v>0</v>
      </c>
      <c r="R148">
        <f>IFERROR(SEARCH(R$2,'summary sheet'!$I148),0)</f>
        <v>0</v>
      </c>
      <c r="S148">
        <f>IFERROR(SEARCH(S$2,'summary sheet'!$I148),0)</f>
        <v>0</v>
      </c>
      <c r="T148">
        <f>IFERROR(SEARCH(T$2,'summary sheet'!$I148),0)</f>
        <v>0</v>
      </c>
      <c r="U148" t="str">
        <f t="shared" si="2"/>
        <v>no CMR classification</v>
      </c>
    </row>
    <row r="149" spans="1:21" ht="15.75" customHeight="1" x14ac:dyDescent="0.2">
      <c r="A149" s="25" t="str">
        <f>Sheet1!A149</f>
        <v>1-methylnaphthalene</v>
      </c>
      <c r="B149" s="32" t="str">
        <f>Sheet1!C149</f>
        <v>90-12-0</v>
      </c>
      <c r="C149" s="25" t="str">
        <f>IF(Sheet1!J149="Valid CAS",IF(Sheet1!O149&lt;&gt;"",Sheet1!O149,"Not classified"),"")</f>
        <v>H302,H304</v>
      </c>
      <c r="D149" s="25" t="str">
        <f>CONCATENATE(Sheet1!T149,IF(OR(Sheet1!T149="No",Sheet1!T149=""),"",","&amp;Sheet1!U149))</f>
        <v>No</v>
      </c>
      <c r="E149" s="25" t="str">
        <f>(IF(OR(Sheet1!Z149&lt;&gt;"",Sheet1!AE149&lt;&gt;""), Sheet1!Z149&amp;" (BPR)"&amp;"; "&amp;Sheet1!AE149&amp;" (PPPR)",""))</f>
        <v>No (BPR); No (PPPR)</v>
      </c>
      <c r="F149" s="25" t="str">
        <f>CONCATENATE(Sheet1!W149,IF(OR(Sheet1!W149="No",Sheet1!W149=""),"",","&amp;Sheet1!X149))</f>
        <v>No</v>
      </c>
      <c r="G149" s="25" t="str">
        <f>CONCATENATE(Sheet1!AI149,IF(Sheet1!AJ149&lt;&gt;"",","&amp;Sheet1!AJ149,""))</f>
        <v>No</v>
      </c>
      <c r="H149" s="25" t="str">
        <f>CONCATENATE(Sheet1!AL149,Sheet1!AM149,Sheet1!AN149,Sheet1!AO149,Sheet1!AP149,Sheet1!AQ149,Sheet1!AR149)</f>
        <v>No</v>
      </c>
      <c r="I149" t="s">
        <v>639</v>
      </c>
      <c r="J149">
        <f>IFERROR(SEARCH(J$2,'summary sheet'!$I149),0)</f>
        <v>0</v>
      </c>
      <c r="K149">
        <f>IFERROR(SEARCH(K$2,'summary sheet'!$I149),0)</f>
        <v>0</v>
      </c>
      <c r="L149">
        <f>IFERROR(SEARCH(L$2,'summary sheet'!$I149),0)</f>
        <v>0</v>
      </c>
      <c r="M149">
        <f>IFERROR(SEARCH(M$2,'summary sheet'!$I149),0)</f>
        <v>0</v>
      </c>
      <c r="N149">
        <f>IFERROR(SEARCH(N$2,'summary sheet'!$I149),0)</f>
        <v>0</v>
      </c>
      <c r="O149">
        <f>IFERROR(SEARCH(O$2,'summary sheet'!$I149),0)</f>
        <v>0</v>
      </c>
      <c r="P149">
        <f>IFERROR(SEARCH(P$2,'summary sheet'!$I149),0)</f>
        <v>0</v>
      </c>
      <c r="Q149">
        <f>IFERROR(SEARCH(Q$2,'summary sheet'!$I149),0)</f>
        <v>0</v>
      </c>
      <c r="R149">
        <f>IFERROR(SEARCH(R$2,'summary sheet'!$I149),0)</f>
        <v>0</v>
      </c>
      <c r="S149">
        <f>IFERROR(SEARCH(S$2,'summary sheet'!$I149),0)</f>
        <v>0</v>
      </c>
      <c r="T149">
        <f>IFERROR(SEARCH(T$2,'summary sheet'!$I149),0)</f>
        <v>0</v>
      </c>
      <c r="U149" t="str">
        <f t="shared" si="2"/>
        <v>no CMR classification</v>
      </c>
    </row>
    <row r="150" spans="1:21" ht="15.75" customHeight="1" x14ac:dyDescent="0.2">
      <c r="A150" s="25" t="str">
        <f>Sheet1!A150</f>
        <v>toluene</v>
      </c>
      <c r="B150" s="32" t="str">
        <f>Sheet1!C150</f>
        <v>108-88-3</v>
      </c>
      <c r="C150" s="25" t="str">
        <f>IF(Sheet1!J150="Valid CAS",IF(Sheet1!O150&lt;&gt;"",Sheet1!O150,"Not classified"),"")</f>
        <v>H361d,***,H225,H315,H304,H336,H373,**,H361d,***</v>
      </c>
      <c r="D150" s="25" t="str">
        <f>CONCATENATE(Sheet1!T150,IF(OR(Sheet1!T150="No",Sheet1!T150=""),"",","&amp;Sheet1!U150))</f>
        <v>No</v>
      </c>
      <c r="E150" s="25" t="str">
        <f>(IF(OR(Sheet1!Z150&lt;&gt;"",Sheet1!AE150&lt;&gt;""), Sheet1!Z150&amp;" (BPR)"&amp;"; "&amp;Sheet1!AE150&amp;" (PPPR)",""))</f>
        <v>No (BPR); No (PPPR)</v>
      </c>
      <c r="F150" s="25" t="str">
        <f>CONCATENATE(Sheet1!W150,IF(OR(Sheet1!W150="No",Sheet1!W150=""),"",","&amp;Sheet1!X150))</f>
        <v>No</v>
      </c>
      <c r="G150" s="25" t="str">
        <f>CONCATENATE(Sheet1!AI150,IF(Sheet1!AJ150&lt;&gt;"",","&amp;Sheet1!AJ150,""))</f>
        <v>No</v>
      </c>
      <c r="H150" s="25" t="str">
        <f>CONCATENATE(Sheet1!AL150,Sheet1!AM150,Sheet1!AN150,Sheet1!AO150,Sheet1!AP150,Sheet1!AQ150,Sheet1!AR150)</f>
        <v>No</v>
      </c>
      <c r="I150" t="s">
        <v>644</v>
      </c>
      <c r="J150">
        <f>IFERROR(SEARCH(J$2,'summary sheet'!$I150),0)</f>
        <v>0</v>
      </c>
      <c r="K150">
        <f>IFERROR(SEARCH(K$2,'summary sheet'!$I150),0)</f>
        <v>0</v>
      </c>
      <c r="L150">
        <f>IFERROR(SEARCH(L$2,'summary sheet'!$I150),0)</f>
        <v>0</v>
      </c>
      <c r="M150">
        <f>IFERROR(SEARCH(M$2,'summary sheet'!$I150),0)</f>
        <v>0</v>
      </c>
      <c r="N150">
        <f>IFERROR(SEARCH(N$2,'summary sheet'!$I150),0)</f>
        <v>0</v>
      </c>
      <c r="O150">
        <f>IFERROR(SEARCH(O$2,'summary sheet'!$I150),0)</f>
        <v>1</v>
      </c>
      <c r="P150">
        <f>IFERROR(SEARCH(P$2,'summary sheet'!$I150),0)</f>
        <v>1</v>
      </c>
      <c r="Q150">
        <f>IFERROR(SEARCH(Q$2,'summary sheet'!$I150),0)</f>
        <v>0</v>
      </c>
      <c r="R150">
        <f>IFERROR(SEARCH(R$2,'summary sheet'!$I150),0)</f>
        <v>0</v>
      </c>
      <c r="S150">
        <f>IFERROR(SEARCH(S$2,'summary sheet'!$I150),0)</f>
        <v>0</v>
      </c>
      <c r="T150">
        <f>IFERROR(SEARCH(T$2,'summary sheet'!$I150),0)</f>
        <v>0</v>
      </c>
      <c r="U150" t="str">
        <f t="shared" si="2"/>
        <v>CMR classification</v>
      </c>
    </row>
    <row r="151" spans="1:21" ht="15.75" customHeight="1" x14ac:dyDescent="0.2">
      <c r="A151" s="25" t="str">
        <f>Sheet1!A151</f>
        <v>1,1,2-trimethylcyclohexane</v>
      </c>
      <c r="B151" s="32" t="str">
        <f>Sheet1!C151</f>
        <v>7094-26-0</v>
      </c>
      <c r="C151" s="25" t="str">
        <f>IF(Sheet1!J151="Valid CAS",IF(Sheet1!O151&lt;&gt;"",Sheet1!O151,"Not classified"),"")</f>
        <v>H225</v>
      </c>
      <c r="D151" s="25" t="str">
        <f>CONCATENATE(Sheet1!T151,IF(OR(Sheet1!T151="No",Sheet1!T151=""),"",","&amp;Sheet1!U151))</f>
        <v>No</v>
      </c>
      <c r="E151" s="25" t="str">
        <f>(IF(OR(Sheet1!Z151&lt;&gt;"",Sheet1!AE151&lt;&gt;""), Sheet1!Z151&amp;" (BPR)"&amp;"; "&amp;Sheet1!AE151&amp;" (PPPR)",""))</f>
        <v>No (BPR); No (PPPR)</v>
      </c>
      <c r="F151" s="25" t="str">
        <f>CONCATENATE(Sheet1!W151,IF(OR(Sheet1!W151="No",Sheet1!W151=""),"",","&amp;Sheet1!X151))</f>
        <v>No</v>
      </c>
      <c r="G151" s="25" t="str">
        <f>CONCATENATE(Sheet1!AI151,IF(Sheet1!AJ151&lt;&gt;"",","&amp;Sheet1!AJ151,""))</f>
        <v>No</v>
      </c>
      <c r="H151" s="25" t="str">
        <f>CONCATENATE(Sheet1!AL151,Sheet1!AM151,Sheet1!AN151,Sheet1!AO151,Sheet1!AP151,Sheet1!AQ151,Sheet1!AR151)</f>
        <v>No</v>
      </c>
      <c r="I151" t="s">
        <v>94</v>
      </c>
      <c r="J151">
        <f>IFERROR(SEARCH(J$2,'summary sheet'!$I151),0)</f>
        <v>0</v>
      </c>
      <c r="K151">
        <f>IFERROR(SEARCH(K$2,'summary sheet'!$I151),0)</f>
        <v>0</v>
      </c>
      <c r="L151">
        <f>IFERROR(SEARCH(L$2,'summary sheet'!$I151),0)</f>
        <v>0</v>
      </c>
      <c r="M151">
        <f>IFERROR(SEARCH(M$2,'summary sheet'!$I151),0)</f>
        <v>0</v>
      </c>
      <c r="N151">
        <f>IFERROR(SEARCH(N$2,'summary sheet'!$I151),0)</f>
        <v>0</v>
      </c>
      <c r="O151">
        <f>IFERROR(SEARCH(O$2,'summary sheet'!$I151),0)</f>
        <v>0</v>
      </c>
      <c r="P151">
        <f>IFERROR(SEARCH(P$2,'summary sheet'!$I151),0)</f>
        <v>0</v>
      </c>
      <c r="Q151">
        <f>IFERROR(SEARCH(Q$2,'summary sheet'!$I151),0)</f>
        <v>0</v>
      </c>
      <c r="R151">
        <f>IFERROR(SEARCH(R$2,'summary sheet'!$I151),0)</f>
        <v>0</v>
      </c>
      <c r="S151">
        <f>IFERROR(SEARCH(S$2,'summary sheet'!$I151),0)</f>
        <v>0</v>
      </c>
      <c r="T151">
        <f>IFERROR(SEARCH(T$2,'summary sheet'!$I151),0)</f>
        <v>0</v>
      </c>
      <c r="U151" t="str">
        <f t="shared" si="2"/>
        <v>no CMR classification</v>
      </c>
    </row>
    <row r="152" spans="1:21" ht="15.75" customHeight="1" x14ac:dyDescent="0.2">
      <c r="A152" s="25" t="str">
        <f>Sheet1!A152</f>
        <v>o-xylene</v>
      </c>
      <c r="B152" s="32" t="str">
        <f>Sheet1!C152</f>
        <v>95-47-6</v>
      </c>
      <c r="C152" s="25" t="str">
        <f>IF(Sheet1!J152="Valid CAS",IF(Sheet1!O152&lt;&gt;"",Sheet1!O152,"Not classified"),"")</f>
        <v>H226,H312,H315,H332</v>
      </c>
      <c r="D152" s="25" t="str">
        <f>CONCATENATE(Sheet1!T152,IF(OR(Sheet1!T152="No",Sheet1!T152=""),"",","&amp;Sheet1!U152))</f>
        <v>No</v>
      </c>
      <c r="E152" s="25" t="str">
        <f>(IF(OR(Sheet1!Z152&lt;&gt;"",Sheet1!AE152&lt;&gt;""), Sheet1!Z152&amp;" (BPR)"&amp;"; "&amp;Sheet1!AE152&amp;" (PPPR)",""))</f>
        <v>No (BPR); No (PPPR)</v>
      </c>
      <c r="F152" s="25" t="str">
        <f>CONCATENATE(Sheet1!W152,IF(OR(Sheet1!W152="No",Sheet1!W152=""),"",","&amp;Sheet1!X152))</f>
        <v>No</v>
      </c>
      <c r="G152" s="25" t="str">
        <f>CONCATENATE(Sheet1!AI152,IF(Sheet1!AJ152&lt;&gt;"",","&amp;Sheet1!AJ152,""))</f>
        <v>No</v>
      </c>
      <c r="H152" s="25" t="str">
        <f>CONCATENATE(Sheet1!AL152,Sheet1!AM152,Sheet1!AN152,Sheet1!AO152,Sheet1!AP152,Sheet1!AQ152,Sheet1!AR152)</f>
        <v>No</v>
      </c>
      <c r="I152" t="s">
        <v>549</v>
      </c>
      <c r="J152">
        <f>IFERROR(SEARCH(J$2,'summary sheet'!$I152),0)</f>
        <v>0</v>
      </c>
      <c r="K152">
        <f>IFERROR(SEARCH(K$2,'summary sheet'!$I152),0)</f>
        <v>0</v>
      </c>
      <c r="L152">
        <f>IFERROR(SEARCH(L$2,'summary sheet'!$I152),0)</f>
        <v>0</v>
      </c>
      <c r="M152">
        <f>IFERROR(SEARCH(M$2,'summary sheet'!$I152),0)</f>
        <v>0</v>
      </c>
      <c r="N152">
        <f>IFERROR(SEARCH(N$2,'summary sheet'!$I152),0)</f>
        <v>0</v>
      </c>
      <c r="O152">
        <f>IFERROR(SEARCH(O$2,'summary sheet'!$I152),0)</f>
        <v>0</v>
      </c>
      <c r="P152">
        <f>IFERROR(SEARCH(P$2,'summary sheet'!$I152),0)</f>
        <v>0</v>
      </c>
      <c r="Q152">
        <f>IFERROR(SEARCH(Q$2,'summary sheet'!$I152),0)</f>
        <v>0</v>
      </c>
      <c r="R152">
        <f>IFERROR(SEARCH(R$2,'summary sheet'!$I152),0)</f>
        <v>0</v>
      </c>
      <c r="S152">
        <f>IFERROR(SEARCH(S$2,'summary sheet'!$I152),0)</f>
        <v>0</v>
      </c>
      <c r="T152">
        <f>IFERROR(SEARCH(T$2,'summary sheet'!$I152),0)</f>
        <v>0</v>
      </c>
      <c r="U152" t="str">
        <f t="shared" si="2"/>
        <v>no CMR classification</v>
      </c>
    </row>
    <row r="153" spans="1:21" ht="15.75" customHeight="1" x14ac:dyDescent="0.2">
      <c r="A153" s="25" t="str">
        <f>Sheet1!A153</f>
        <v>o-toluonitrile</v>
      </c>
      <c r="B153" s="32" t="str">
        <f>Sheet1!C153</f>
        <v>529-19-1</v>
      </c>
      <c r="C153" s="25" t="str">
        <f>IF(Sheet1!J153="Valid CAS",IF(Sheet1!O153&lt;&gt;"",Sheet1!O153,"Not classified"),"")</f>
        <v>H315,H412</v>
      </c>
      <c r="D153" s="25" t="str">
        <f>CONCATENATE(Sheet1!T153,IF(OR(Sheet1!T153="No",Sheet1!T153=""),"",","&amp;Sheet1!U153))</f>
        <v>No</v>
      </c>
      <c r="E153" s="25" t="str">
        <f>(IF(OR(Sheet1!Z153&lt;&gt;"",Sheet1!AE153&lt;&gt;""), Sheet1!Z153&amp;" (BPR)"&amp;"; "&amp;Sheet1!AE153&amp;" (PPPR)",""))</f>
        <v>No (BPR); No (PPPR)</v>
      </c>
      <c r="F153" s="25" t="str">
        <f>CONCATENATE(Sheet1!W153,IF(OR(Sheet1!W153="No",Sheet1!W153=""),"",","&amp;Sheet1!X153))</f>
        <v>No</v>
      </c>
      <c r="G153" s="25" t="str">
        <f>CONCATENATE(Sheet1!AI153,IF(Sheet1!AJ153&lt;&gt;"",","&amp;Sheet1!AJ153,""))</f>
        <v>No</v>
      </c>
      <c r="H153" s="25" t="str">
        <f>CONCATENATE(Sheet1!AL153,Sheet1!AM153,Sheet1!AN153,Sheet1!AO153,Sheet1!AP153,Sheet1!AQ153,Sheet1!AR153)</f>
        <v>No</v>
      </c>
      <c r="I153" t="s">
        <v>655</v>
      </c>
      <c r="J153">
        <f>IFERROR(SEARCH(J$2,'summary sheet'!$I153),0)</f>
        <v>0</v>
      </c>
      <c r="K153">
        <f>IFERROR(SEARCH(K$2,'summary sheet'!$I153),0)</f>
        <v>0</v>
      </c>
      <c r="L153">
        <f>IFERROR(SEARCH(L$2,'summary sheet'!$I153),0)</f>
        <v>0</v>
      </c>
      <c r="M153">
        <f>IFERROR(SEARCH(M$2,'summary sheet'!$I153),0)</f>
        <v>0</v>
      </c>
      <c r="N153">
        <f>IFERROR(SEARCH(N$2,'summary sheet'!$I153),0)</f>
        <v>0</v>
      </c>
      <c r="O153">
        <f>IFERROR(SEARCH(O$2,'summary sheet'!$I153),0)</f>
        <v>0</v>
      </c>
      <c r="P153">
        <f>IFERROR(SEARCH(P$2,'summary sheet'!$I153),0)</f>
        <v>0</v>
      </c>
      <c r="Q153">
        <f>IFERROR(SEARCH(Q$2,'summary sheet'!$I153),0)</f>
        <v>0</v>
      </c>
      <c r="R153">
        <f>IFERROR(SEARCH(R$2,'summary sheet'!$I153),0)</f>
        <v>0</v>
      </c>
      <c r="S153">
        <f>IFERROR(SEARCH(S$2,'summary sheet'!$I153),0)</f>
        <v>0</v>
      </c>
      <c r="T153">
        <f>IFERROR(SEARCH(T$2,'summary sheet'!$I153),0)</f>
        <v>0</v>
      </c>
      <c r="U153" t="str">
        <f t="shared" si="2"/>
        <v>no CMR classification</v>
      </c>
    </row>
    <row r="154" spans="1:21" ht="15.75" customHeight="1" x14ac:dyDescent="0.2">
      <c r="A154" s="25" t="str">
        <f>Sheet1!A154</f>
        <v>2-methylstyrene2-vinyltoluene</v>
      </c>
      <c r="B154" s="32" t="str">
        <f>Sheet1!C154</f>
        <v>611-15-4</v>
      </c>
      <c r="C154" s="25" t="str">
        <f>IF(Sheet1!J154="Valid CAS",IF(Sheet1!O154&lt;&gt;"",Sheet1!O154,"Not classified"),"")</f>
        <v>H332,H411</v>
      </c>
      <c r="D154" s="25" t="str">
        <f>CONCATENATE(Sheet1!T154,IF(OR(Sheet1!T154="No",Sheet1!T154=""),"",","&amp;Sheet1!U154))</f>
        <v>No</v>
      </c>
      <c r="E154" s="25" t="str">
        <f>(IF(OR(Sheet1!Z154&lt;&gt;"",Sheet1!AE154&lt;&gt;""), Sheet1!Z154&amp;" (BPR)"&amp;"; "&amp;Sheet1!AE154&amp;" (PPPR)",""))</f>
        <v>No (BPR); No (PPPR)</v>
      </c>
      <c r="F154" s="25" t="str">
        <f>CONCATENATE(Sheet1!W154,IF(OR(Sheet1!W154="No",Sheet1!W154=""),"",","&amp;Sheet1!X154))</f>
        <v>No</v>
      </c>
      <c r="G154" s="25" t="str">
        <f>CONCATENATE(Sheet1!AI154,IF(Sheet1!AJ154&lt;&gt;"",","&amp;Sheet1!AJ154,""))</f>
        <v>No</v>
      </c>
      <c r="H154" s="25" t="str">
        <f>CONCATENATE(Sheet1!AL154,Sheet1!AM154,Sheet1!AN154,Sheet1!AO154,Sheet1!AP154,Sheet1!AQ154,Sheet1!AR154)</f>
        <v>No</v>
      </c>
      <c r="I154" t="s">
        <v>659</v>
      </c>
      <c r="J154">
        <f>IFERROR(SEARCH(J$2,'summary sheet'!$I154),0)</f>
        <v>0</v>
      </c>
      <c r="K154">
        <f>IFERROR(SEARCH(K$2,'summary sheet'!$I154),0)</f>
        <v>0</v>
      </c>
      <c r="L154">
        <f>IFERROR(SEARCH(L$2,'summary sheet'!$I154),0)</f>
        <v>0</v>
      </c>
      <c r="M154">
        <f>IFERROR(SEARCH(M$2,'summary sheet'!$I154),0)</f>
        <v>0</v>
      </c>
      <c r="N154">
        <f>IFERROR(SEARCH(N$2,'summary sheet'!$I154),0)</f>
        <v>0</v>
      </c>
      <c r="O154">
        <f>IFERROR(SEARCH(O$2,'summary sheet'!$I154),0)</f>
        <v>0</v>
      </c>
      <c r="P154">
        <f>IFERROR(SEARCH(P$2,'summary sheet'!$I154),0)</f>
        <v>0</v>
      </c>
      <c r="Q154">
        <f>IFERROR(SEARCH(Q$2,'summary sheet'!$I154),0)</f>
        <v>0</v>
      </c>
      <c r="R154">
        <f>IFERROR(SEARCH(R$2,'summary sheet'!$I154),0)</f>
        <v>0</v>
      </c>
      <c r="S154">
        <f>IFERROR(SEARCH(S$2,'summary sheet'!$I154),0)</f>
        <v>0</v>
      </c>
      <c r="T154">
        <f>IFERROR(SEARCH(T$2,'summary sheet'!$I154),0)</f>
        <v>0</v>
      </c>
      <c r="U154" t="str">
        <f t="shared" si="2"/>
        <v>no CMR classification</v>
      </c>
    </row>
    <row r="155" spans="1:21" ht="15.75" customHeight="1" x14ac:dyDescent="0.2">
      <c r="A155" s="25" t="str">
        <f>Sheet1!A155</f>
        <v>o-cresol</v>
      </c>
      <c r="B155" s="32" t="str">
        <f>Sheet1!C155</f>
        <v>95-48-7</v>
      </c>
      <c r="C155" s="25" t="str">
        <f>IF(Sheet1!J155="Valid CAS",IF(Sheet1!O155&lt;&gt;"",Sheet1!O155,"Not classified"),"")</f>
        <v>H301,H311,H314</v>
      </c>
      <c r="D155" s="25" t="str">
        <f>CONCATENATE(Sheet1!T155,IF(OR(Sheet1!T155="No",Sheet1!T155=""),"",","&amp;Sheet1!U155))</f>
        <v>No</v>
      </c>
      <c r="E155" s="25" t="str">
        <f>(IF(OR(Sheet1!Z155&lt;&gt;"",Sheet1!AE155&lt;&gt;""), Sheet1!Z155&amp;" (BPR)"&amp;"; "&amp;Sheet1!AE155&amp;" (PPPR)",""))</f>
        <v>No (BPR); No (PPPR)</v>
      </c>
      <c r="F155" s="25" t="str">
        <f>CONCATENATE(Sheet1!W155,IF(OR(Sheet1!W155="No",Sheet1!W155=""),"",","&amp;Sheet1!X155))</f>
        <v>No</v>
      </c>
      <c r="G155" s="25" t="str">
        <f>CONCATENATE(Sheet1!AI155,IF(Sheet1!AJ155&lt;&gt;"",","&amp;Sheet1!AJ155,""))</f>
        <v>No</v>
      </c>
      <c r="H155" s="25" t="str">
        <f>CONCATENATE(Sheet1!AL155,Sheet1!AM155,Sheet1!AN155,Sheet1!AO155,Sheet1!AP155,Sheet1!AQ155,Sheet1!AR155)</f>
        <v>No</v>
      </c>
      <c r="I155" t="s">
        <v>570</v>
      </c>
      <c r="J155">
        <f>IFERROR(SEARCH(J$2,'summary sheet'!$I155),0)</f>
        <v>0</v>
      </c>
      <c r="K155">
        <f>IFERROR(SEARCH(K$2,'summary sheet'!$I155),0)</f>
        <v>0</v>
      </c>
      <c r="L155">
        <f>IFERROR(SEARCH(L$2,'summary sheet'!$I155),0)</f>
        <v>0</v>
      </c>
      <c r="M155">
        <f>IFERROR(SEARCH(M$2,'summary sheet'!$I155),0)</f>
        <v>0</v>
      </c>
      <c r="N155">
        <f>IFERROR(SEARCH(N$2,'summary sheet'!$I155),0)</f>
        <v>0</v>
      </c>
      <c r="O155">
        <f>IFERROR(SEARCH(O$2,'summary sheet'!$I155),0)</f>
        <v>0</v>
      </c>
      <c r="P155">
        <f>IFERROR(SEARCH(P$2,'summary sheet'!$I155),0)</f>
        <v>0</v>
      </c>
      <c r="Q155">
        <f>IFERROR(SEARCH(Q$2,'summary sheet'!$I155),0)</f>
        <v>0</v>
      </c>
      <c r="R155">
        <f>IFERROR(SEARCH(R$2,'summary sheet'!$I155),0)</f>
        <v>0</v>
      </c>
      <c r="S155">
        <f>IFERROR(SEARCH(S$2,'summary sheet'!$I155),0)</f>
        <v>0</v>
      </c>
      <c r="T155">
        <f>IFERROR(SEARCH(T$2,'summary sheet'!$I155),0)</f>
        <v>0</v>
      </c>
      <c r="U155" t="str">
        <f t="shared" si="2"/>
        <v>no CMR classification</v>
      </c>
    </row>
    <row r="156" spans="1:21" ht="15.75" customHeight="1" x14ac:dyDescent="0.2">
      <c r="A156" s="25" t="str">
        <f>Sheet1!A156</f>
        <v>2,4-dimethylpyridine</v>
      </c>
      <c r="B156" s="32" t="str">
        <f>Sheet1!C156</f>
        <v>108-47-4</v>
      </c>
      <c r="C156" s="25" t="str">
        <f>IF(Sheet1!J156="Valid CAS",IF(Sheet1!O156&lt;&gt;"",Sheet1!O156,"Not classified"),"")</f>
        <v>H302,H312,H332</v>
      </c>
      <c r="D156" s="25" t="str">
        <f>CONCATENATE(Sheet1!T156,IF(OR(Sheet1!T156="No",Sheet1!T156=""),"",","&amp;Sheet1!U156))</f>
        <v>No</v>
      </c>
      <c r="E156" s="25" t="str">
        <f>(IF(OR(Sheet1!Z156&lt;&gt;"",Sheet1!AE156&lt;&gt;""), Sheet1!Z156&amp;" (BPR)"&amp;"; "&amp;Sheet1!AE156&amp;" (PPPR)",""))</f>
        <v>No (BPR); No (PPPR)</v>
      </c>
      <c r="F156" s="25" t="str">
        <f>CONCATENATE(Sheet1!W156,IF(OR(Sheet1!W156="No",Sheet1!W156=""),"",","&amp;Sheet1!X156))</f>
        <v>No</v>
      </c>
      <c r="G156" s="25" t="str">
        <f>CONCATENATE(Sheet1!AI156,IF(Sheet1!AJ156&lt;&gt;"",","&amp;Sheet1!AJ156,""))</f>
        <v>No</v>
      </c>
      <c r="H156" s="25" t="str">
        <f>CONCATENATE(Sheet1!AL156,Sheet1!AM156,Sheet1!AN156,Sheet1!AO156,Sheet1!AP156,Sheet1!AQ156,Sheet1!AR156)</f>
        <v>No</v>
      </c>
      <c r="I156" t="s">
        <v>667</v>
      </c>
      <c r="J156">
        <f>IFERROR(SEARCH(J$2,'summary sheet'!$I156),0)</f>
        <v>0</v>
      </c>
      <c r="K156">
        <f>IFERROR(SEARCH(K$2,'summary sheet'!$I156),0)</f>
        <v>0</v>
      </c>
      <c r="L156">
        <f>IFERROR(SEARCH(L$2,'summary sheet'!$I156),0)</f>
        <v>0</v>
      </c>
      <c r="M156">
        <f>IFERROR(SEARCH(M$2,'summary sheet'!$I156),0)</f>
        <v>0</v>
      </c>
      <c r="N156">
        <f>IFERROR(SEARCH(N$2,'summary sheet'!$I156),0)</f>
        <v>0</v>
      </c>
      <c r="O156">
        <f>IFERROR(SEARCH(O$2,'summary sheet'!$I156),0)</f>
        <v>0</v>
      </c>
      <c r="P156">
        <f>IFERROR(SEARCH(P$2,'summary sheet'!$I156),0)</f>
        <v>0</v>
      </c>
      <c r="Q156">
        <f>IFERROR(SEARCH(Q$2,'summary sheet'!$I156),0)</f>
        <v>0</v>
      </c>
      <c r="R156">
        <f>IFERROR(SEARCH(R$2,'summary sheet'!$I156),0)</f>
        <v>0</v>
      </c>
      <c r="S156">
        <f>IFERROR(SEARCH(S$2,'summary sheet'!$I156),0)</f>
        <v>0</v>
      </c>
      <c r="T156">
        <f>IFERROR(SEARCH(T$2,'summary sheet'!$I156),0)</f>
        <v>0</v>
      </c>
      <c r="U156" t="str">
        <f t="shared" si="2"/>
        <v>no CMR classification</v>
      </c>
    </row>
    <row r="157" spans="1:21" ht="15.75" customHeight="1" x14ac:dyDescent="0.2">
      <c r="A157" s="25" t="str">
        <f>Sheet1!A157</f>
        <v/>
      </c>
      <c r="B157" s="32" t="str">
        <f>Sheet1!C157</f>
        <v>7357-93-9</v>
      </c>
      <c r="C157" s="25" t="str">
        <f>IF(Sheet1!J157="Valid CAS",IF(Sheet1!O157&lt;&gt;"",Sheet1!O157,"Not classified"),"")</f>
        <v>Not classified</v>
      </c>
      <c r="D157" s="25" t="str">
        <f>CONCATENATE(Sheet1!T157,IF(OR(Sheet1!T157="No",Sheet1!T157=""),"",","&amp;Sheet1!U157))</f>
        <v>No</v>
      </c>
      <c r="E157" s="25" t="str">
        <f>(IF(OR(Sheet1!Z157&lt;&gt;"",Sheet1!AE157&lt;&gt;""), Sheet1!Z157&amp;" (BPR)"&amp;"; "&amp;Sheet1!AE157&amp;" (PPPR)",""))</f>
        <v>No (BPR); No (PPPR)</v>
      </c>
      <c r="F157" s="25" t="str">
        <f>CONCATENATE(Sheet1!W157,IF(OR(Sheet1!W157="No",Sheet1!W157=""),"",","&amp;Sheet1!X157))</f>
        <v>No</v>
      </c>
      <c r="G157" s="25" t="str">
        <f>CONCATENATE(Sheet1!AI157,IF(Sheet1!AJ157&lt;&gt;"",","&amp;Sheet1!AJ157,""))</f>
        <v>No</v>
      </c>
      <c r="H157" s="25" t="str">
        <f>CONCATENATE(Sheet1!AL157,Sheet1!AM157,Sheet1!AN157,Sheet1!AO157,Sheet1!AP157,Sheet1!AQ157,Sheet1!AR157)</f>
        <v>No</v>
      </c>
      <c r="I157" t="s">
        <v>1084</v>
      </c>
      <c r="J157">
        <f>IFERROR(SEARCH(J$2,'summary sheet'!$I157),0)</f>
        <v>0</v>
      </c>
      <c r="K157">
        <f>IFERROR(SEARCH(K$2,'summary sheet'!$I157),0)</f>
        <v>0</v>
      </c>
      <c r="L157">
        <f>IFERROR(SEARCH(L$2,'summary sheet'!$I157),0)</f>
        <v>0</v>
      </c>
      <c r="M157">
        <f>IFERROR(SEARCH(M$2,'summary sheet'!$I157),0)</f>
        <v>0</v>
      </c>
      <c r="N157">
        <f>IFERROR(SEARCH(N$2,'summary sheet'!$I157),0)</f>
        <v>0</v>
      </c>
      <c r="O157">
        <f>IFERROR(SEARCH(O$2,'summary sheet'!$I157),0)</f>
        <v>0</v>
      </c>
      <c r="P157">
        <f>IFERROR(SEARCH(P$2,'summary sheet'!$I157),0)</f>
        <v>0</v>
      </c>
      <c r="Q157">
        <f>IFERROR(SEARCH(Q$2,'summary sheet'!$I157),0)</f>
        <v>0</v>
      </c>
      <c r="R157">
        <f>IFERROR(SEARCH(R$2,'summary sheet'!$I157),0)</f>
        <v>0</v>
      </c>
      <c r="S157">
        <f>IFERROR(SEARCH(S$2,'summary sheet'!$I157),0)</f>
        <v>0</v>
      </c>
      <c r="T157">
        <f>IFERROR(SEARCH(T$2,'summary sheet'!$I157),0)</f>
        <v>0</v>
      </c>
      <c r="U157" t="str">
        <f t="shared" si="2"/>
        <v>no CMR classification</v>
      </c>
    </row>
    <row r="158" spans="1:21" ht="15.75" customHeight="1" x14ac:dyDescent="0.2">
      <c r="A158" s="25" t="str">
        <f>Sheet1!A158</f>
        <v>2,2-dimethylbutane</v>
      </c>
      <c r="B158" s="32" t="str">
        <f>Sheet1!C158</f>
        <v>75-83-2</v>
      </c>
      <c r="C158" s="25" t="str">
        <f>IF(Sheet1!J158="Valid CAS",IF(Sheet1!O158&lt;&gt;"",Sheet1!O158,"Not classified"),"")</f>
        <v>H225,H315,H304,H336,H411</v>
      </c>
      <c r="D158" s="25" t="str">
        <f>CONCATENATE(Sheet1!T158,IF(OR(Sheet1!T158="No",Sheet1!T158=""),"",","&amp;Sheet1!U158))</f>
        <v>No</v>
      </c>
      <c r="E158" s="25" t="str">
        <f>(IF(OR(Sheet1!Z158&lt;&gt;"",Sheet1!AE158&lt;&gt;""), Sheet1!Z158&amp;" (BPR)"&amp;"; "&amp;Sheet1!AE158&amp;" (PPPR)",""))</f>
        <v>No (BPR); No (PPPR)</v>
      </c>
      <c r="F158" s="25" t="str">
        <f>CONCATENATE(Sheet1!W158,IF(OR(Sheet1!W158="No",Sheet1!W158=""),"",","&amp;Sheet1!X158))</f>
        <v>No</v>
      </c>
      <c r="G158" s="25" t="str">
        <f>CONCATENATE(Sheet1!AI158,IF(Sheet1!AJ158&lt;&gt;"",","&amp;Sheet1!AJ158,""))</f>
        <v>No</v>
      </c>
      <c r="H158" s="25" t="str">
        <f>CONCATENATE(Sheet1!AL158,Sheet1!AM158,Sheet1!AN158,Sheet1!AO158,Sheet1!AP158,Sheet1!AQ158,Sheet1!AR158)</f>
        <v>No</v>
      </c>
      <c r="I158" t="s">
        <v>366</v>
      </c>
      <c r="J158">
        <f>IFERROR(SEARCH(J$2,'summary sheet'!$I158),0)</f>
        <v>0</v>
      </c>
      <c r="K158">
        <f>IFERROR(SEARCH(K$2,'summary sheet'!$I158),0)</f>
        <v>0</v>
      </c>
      <c r="L158">
        <f>IFERROR(SEARCH(L$2,'summary sheet'!$I158),0)</f>
        <v>0</v>
      </c>
      <c r="M158">
        <f>IFERROR(SEARCH(M$2,'summary sheet'!$I158),0)</f>
        <v>0</v>
      </c>
      <c r="N158">
        <f>IFERROR(SEARCH(N$2,'summary sheet'!$I158),0)</f>
        <v>0</v>
      </c>
      <c r="O158">
        <f>IFERROR(SEARCH(O$2,'summary sheet'!$I158),0)</f>
        <v>0</v>
      </c>
      <c r="P158">
        <f>IFERROR(SEARCH(P$2,'summary sheet'!$I158),0)</f>
        <v>0</v>
      </c>
      <c r="Q158">
        <f>IFERROR(SEARCH(Q$2,'summary sheet'!$I158),0)</f>
        <v>0</v>
      </c>
      <c r="R158">
        <f>IFERROR(SEARCH(R$2,'summary sheet'!$I158),0)</f>
        <v>0</v>
      </c>
      <c r="S158">
        <f>IFERROR(SEARCH(S$2,'summary sheet'!$I158),0)</f>
        <v>0</v>
      </c>
      <c r="T158">
        <f>IFERROR(SEARCH(T$2,'summary sheet'!$I158),0)</f>
        <v>0</v>
      </c>
      <c r="U158" t="str">
        <f t="shared" si="2"/>
        <v>no CMR classification</v>
      </c>
    </row>
    <row r="159" spans="1:21" ht="15.75" customHeight="1" x14ac:dyDescent="0.2">
      <c r="A159" s="25" t="str">
        <f>Sheet1!A159</f>
        <v>2,3,3-trimethylpentane</v>
      </c>
      <c r="B159" s="32" t="str">
        <f>Sheet1!C159</f>
        <v>560-21-4</v>
      </c>
      <c r="C159" s="25" t="str">
        <f>IF(Sheet1!J159="Valid CAS",IF(Sheet1!O159&lt;&gt;"",Sheet1!O159,"Not classified"),"")</f>
        <v>H225,H315,H304,H336,H400,H410</v>
      </c>
      <c r="D159" s="25" t="str">
        <f>CONCATENATE(Sheet1!T159,IF(OR(Sheet1!T159="No",Sheet1!T159=""),"",","&amp;Sheet1!U159))</f>
        <v>No</v>
      </c>
      <c r="E159" s="25" t="str">
        <f>(IF(OR(Sheet1!Z159&lt;&gt;"",Sheet1!AE159&lt;&gt;""), Sheet1!Z159&amp;" (BPR)"&amp;"; "&amp;Sheet1!AE159&amp;" (PPPR)",""))</f>
        <v>No (BPR); No (PPPR)</v>
      </c>
      <c r="F159" s="25" t="str">
        <f>CONCATENATE(Sheet1!W159,IF(OR(Sheet1!W159="No",Sheet1!W159=""),"",","&amp;Sheet1!X159))</f>
        <v>No</v>
      </c>
      <c r="G159" s="25" t="str">
        <f>CONCATENATE(Sheet1!AI159,IF(Sheet1!AJ159&lt;&gt;"",","&amp;Sheet1!AJ159,""))</f>
        <v>No</v>
      </c>
      <c r="H159" s="25" t="str">
        <f>CONCATENATE(Sheet1!AL159,Sheet1!AM159,Sheet1!AN159,Sheet1!AO159,Sheet1!AP159,Sheet1!AQ159,Sheet1!AR159)</f>
        <v>No</v>
      </c>
      <c r="I159" t="s">
        <v>354</v>
      </c>
      <c r="J159">
        <f>IFERROR(SEARCH(J$2,'summary sheet'!$I159),0)</f>
        <v>0</v>
      </c>
      <c r="K159">
        <f>IFERROR(SEARCH(K$2,'summary sheet'!$I159),0)</f>
        <v>0</v>
      </c>
      <c r="L159">
        <f>IFERROR(SEARCH(L$2,'summary sheet'!$I159),0)</f>
        <v>0</v>
      </c>
      <c r="M159">
        <f>IFERROR(SEARCH(M$2,'summary sheet'!$I159),0)</f>
        <v>0</v>
      </c>
      <c r="N159">
        <f>IFERROR(SEARCH(N$2,'summary sheet'!$I159),0)</f>
        <v>0</v>
      </c>
      <c r="O159">
        <f>IFERROR(SEARCH(O$2,'summary sheet'!$I159),0)</f>
        <v>0</v>
      </c>
      <c r="P159">
        <f>IFERROR(SEARCH(P$2,'summary sheet'!$I159),0)</f>
        <v>0</v>
      </c>
      <c r="Q159">
        <f>IFERROR(SEARCH(Q$2,'summary sheet'!$I159),0)</f>
        <v>0</v>
      </c>
      <c r="R159">
        <f>IFERROR(SEARCH(R$2,'summary sheet'!$I159),0)</f>
        <v>0</v>
      </c>
      <c r="S159">
        <f>IFERROR(SEARCH(S$2,'summary sheet'!$I159),0)</f>
        <v>0</v>
      </c>
      <c r="T159">
        <f>IFERROR(SEARCH(T$2,'summary sheet'!$I159),0)</f>
        <v>0</v>
      </c>
      <c r="U159" t="str">
        <f t="shared" si="2"/>
        <v>no CMR classification</v>
      </c>
    </row>
    <row r="160" spans="1:21" ht="15.75" customHeight="1" x14ac:dyDescent="0.2">
      <c r="A160" s="25" t="str">
        <f>Sheet1!A160</f>
        <v>3,3-dimethylpent-1-ene</v>
      </c>
      <c r="B160" s="32" t="str">
        <f>Sheet1!C160</f>
        <v>3404-73-7</v>
      </c>
      <c r="C160" s="25" t="str">
        <f>IF(Sheet1!J160="Valid CAS",IF(Sheet1!O160&lt;&gt;"",Sheet1!O160,"Not classified"),"")</f>
        <v>H225,H318</v>
      </c>
      <c r="D160" s="25" t="str">
        <f>CONCATENATE(Sheet1!T160,IF(OR(Sheet1!T160="No",Sheet1!T160=""),"",","&amp;Sheet1!U160))</f>
        <v>No</v>
      </c>
      <c r="E160" s="25" t="str">
        <f>(IF(OR(Sheet1!Z160&lt;&gt;"",Sheet1!AE160&lt;&gt;""), Sheet1!Z160&amp;" (BPR)"&amp;"; "&amp;Sheet1!AE160&amp;" (PPPR)",""))</f>
        <v>No (BPR); No (PPPR)</v>
      </c>
      <c r="F160" s="25" t="str">
        <f>CONCATENATE(Sheet1!W160,IF(OR(Sheet1!W160="No",Sheet1!W160=""),"",","&amp;Sheet1!X160))</f>
        <v>No</v>
      </c>
      <c r="G160" s="25" t="str">
        <f>CONCATENATE(Sheet1!AI160,IF(Sheet1!AJ160&lt;&gt;"",","&amp;Sheet1!AJ160,""))</f>
        <v>No</v>
      </c>
      <c r="H160" s="25" t="str">
        <f>CONCATENATE(Sheet1!AL160,Sheet1!AM160,Sheet1!AN160,Sheet1!AO160,Sheet1!AP160,Sheet1!AQ160,Sheet1!AR160)</f>
        <v>No</v>
      </c>
      <c r="I160" t="s">
        <v>679</v>
      </c>
      <c r="J160">
        <f>IFERROR(SEARCH(J$2,'summary sheet'!$I160),0)</f>
        <v>0</v>
      </c>
      <c r="K160">
        <f>IFERROR(SEARCH(K$2,'summary sheet'!$I160),0)</f>
        <v>0</v>
      </c>
      <c r="L160">
        <f>IFERROR(SEARCH(L$2,'summary sheet'!$I160),0)</f>
        <v>0</v>
      </c>
      <c r="M160">
        <f>IFERROR(SEARCH(M$2,'summary sheet'!$I160),0)</f>
        <v>0</v>
      </c>
      <c r="N160">
        <f>IFERROR(SEARCH(N$2,'summary sheet'!$I160),0)</f>
        <v>0</v>
      </c>
      <c r="O160">
        <f>IFERROR(SEARCH(O$2,'summary sheet'!$I160),0)</f>
        <v>0</v>
      </c>
      <c r="P160">
        <f>IFERROR(SEARCH(P$2,'summary sheet'!$I160),0)</f>
        <v>0</v>
      </c>
      <c r="Q160">
        <f>IFERROR(SEARCH(Q$2,'summary sheet'!$I160),0)</f>
        <v>0</v>
      </c>
      <c r="R160">
        <f>IFERROR(SEARCH(R$2,'summary sheet'!$I160),0)</f>
        <v>0</v>
      </c>
      <c r="S160">
        <f>IFERROR(SEARCH(S$2,'summary sheet'!$I160),0)</f>
        <v>0</v>
      </c>
      <c r="T160">
        <f>IFERROR(SEARCH(T$2,'summary sheet'!$I160),0)</f>
        <v>0</v>
      </c>
      <c r="U160" t="str">
        <f t="shared" si="2"/>
        <v>no CMR classification</v>
      </c>
    </row>
    <row r="161" spans="1:21" ht="15.75" customHeight="1" x14ac:dyDescent="0.2">
      <c r="A161" s="25" t="str">
        <f>Sheet1!A161</f>
        <v>3,3-dimethylpentane</v>
      </c>
      <c r="B161" s="32" t="str">
        <f>Sheet1!C161</f>
        <v>562-49-2</v>
      </c>
      <c r="C161" s="25" t="str">
        <f>IF(Sheet1!J161="Valid CAS",IF(Sheet1!O161&lt;&gt;"",Sheet1!O161,"Not classified"),"")</f>
        <v>H225,H315,H304,H336,H400,H410</v>
      </c>
      <c r="D161" s="25" t="str">
        <f>CONCATENATE(Sheet1!T161,IF(OR(Sheet1!T161="No",Sheet1!T161=""),"",","&amp;Sheet1!U161))</f>
        <v>No</v>
      </c>
      <c r="E161" s="25" t="str">
        <f>(IF(OR(Sheet1!Z161&lt;&gt;"",Sheet1!AE161&lt;&gt;""), Sheet1!Z161&amp;" (BPR)"&amp;"; "&amp;Sheet1!AE161&amp;" (PPPR)",""))</f>
        <v>No (BPR); No (PPPR)</v>
      </c>
      <c r="F161" s="25" t="str">
        <f>CONCATENATE(Sheet1!W161,IF(OR(Sheet1!W161="No",Sheet1!W161=""),"",","&amp;Sheet1!X161))</f>
        <v>No</v>
      </c>
      <c r="G161" s="25" t="str">
        <f>CONCATENATE(Sheet1!AI161,IF(Sheet1!AJ161&lt;&gt;"",","&amp;Sheet1!AJ161,""))</f>
        <v>No</v>
      </c>
      <c r="H161" s="25" t="str">
        <f>CONCATENATE(Sheet1!AL161,Sheet1!AM161,Sheet1!AN161,Sheet1!AO161,Sheet1!AP161,Sheet1!AQ161,Sheet1!AR161)</f>
        <v>No</v>
      </c>
      <c r="I161" t="s">
        <v>354</v>
      </c>
      <c r="J161">
        <f>IFERROR(SEARCH(J$2,'summary sheet'!$I161),0)</f>
        <v>0</v>
      </c>
      <c r="K161">
        <f>IFERROR(SEARCH(K$2,'summary sheet'!$I161),0)</f>
        <v>0</v>
      </c>
      <c r="L161">
        <f>IFERROR(SEARCH(L$2,'summary sheet'!$I161),0)</f>
        <v>0</v>
      </c>
      <c r="M161">
        <f>IFERROR(SEARCH(M$2,'summary sheet'!$I161),0)</f>
        <v>0</v>
      </c>
      <c r="N161">
        <f>IFERROR(SEARCH(N$2,'summary sheet'!$I161),0)</f>
        <v>0</v>
      </c>
      <c r="O161">
        <f>IFERROR(SEARCH(O$2,'summary sheet'!$I161),0)</f>
        <v>0</v>
      </c>
      <c r="P161">
        <f>IFERROR(SEARCH(P$2,'summary sheet'!$I161),0)</f>
        <v>0</v>
      </c>
      <c r="Q161">
        <f>IFERROR(SEARCH(Q$2,'summary sheet'!$I161),0)</f>
        <v>0</v>
      </c>
      <c r="R161">
        <f>IFERROR(SEARCH(R$2,'summary sheet'!$I161),0)</f>
        <v>0</v>
      </c>
      <c r="S161">
        <f>IFERROR(SEARCH(S$2,'summary sheet'!$I161),0)</f>
        <v>0</v>
      </c>
      <c r="T161">
        <f>IFERROR(SEARCH(T$2,'summary sheet'!$I161),0)</f>
        <v>0</v>
      </c>
      <c r="U161" t="str">
        <f t="shared" si="2"/>
        <v>no CMR classification</v>
      </c>
    </row>
    <row r="162" spans="1:21" ht="15.75" customHeight="1" x14ac:dyDescent="0.2">
      <c r="A162" s="25" t="str">
        <f>Sheet1!A162</f>
        <v/>
      </c>
      <c r="B162" s="32" t="str">
        <f>Sheet1!C162</f>
        <v>62199-46-6</v>
      </c>
      <c r="C162" s="25" t="str">
        <f>IF(Sheet1!J162="Valid CAS",IF(Sheet1!O162&lt;&gt;"",Sheet1!O162,"Not classified"),"")</f>
        <v>Not classified</v>
      </c>
      <c r="D162" s="25" t="str">
        <f>CONCATENATE(Sheet1!T162,IF(OR(Sheet1!T162="No",Sheet1!T162=""),"",","&amp;Sheet1!U162))</f>
        <v>No</v>
      </c>
      <c r="E162" s="25" t="str">
        <f>(IF(OR(Sheet1!Z162&lt;&gt;"",Sheet1!AE162&lt;&gt;""), Sheet1!Z162&amp;" (BPR)"&amp;"; "&amp;Sheet1!AE162&amp;" (PPPR)",""))</f>
        <v>No (BPR); No (PPPR)</v>
      </c>
      <c r="F162" s="25" t="str">
        <f>CONCATENATE(Sheet1!W162,IF(OR(Sheet1!W162="No",Sheet1!W162=""),"",","&amp;Sheet1!X162))</f>
        <v>No</v>
      </c>
      <c r="G162" s="25" t="str">
        <f>CONCATENATE(Sheet1!AI162,IF(Sheet1!AJ162&lt;&gt;"",","&amp;Sheet1!AJ162,""))</f>
        <v>No</v>
      </c>
      <c r="H162" s="25" t="str">
        <f>CONCATENATE(Sheet1!AL162,Sheet1!AM162,Sheet1!AN162,Sheet1!AO162,Sheet1!AP162,Sheet1!AQ162,Sheet1!AR162)</f>
        <v>No</v>
      </c>
      <c r="I162" t="s">
        <v>1084</v>
      </c>
      <c r="J162">
        <f>IFERROR(SEARCH(J$2,'summary sheet'!$I162),0)</f>
        <v>0</v>
      </c>
      <c r="K162">
        <f>IFERROR(SEARCH(K$2,'summary sheet'!$I162),0)</f>
        <v>0</v>
      </c>
      <c r="L162">
        <f>IFERROR(SEARCH(L$2,'summary sheet'!$I162),0)</f>
        <v>0</v>
      </c>
      <c r="M162">
        <f>IFERROR(SEARCH(M$2,'summary sheet'!$I162),0)</f>
        <v>0</v>
      </c>
      <c r="N162">
        <f>IFERROR(SEARCH(N$2,'summary sheet'!$I162),0)</f>
        <v>0</v>
      </c>
      <c r="O162">
        <f>IFERROR(SEARCH(O$2,'summary sheet'!$I162),0)</f>
        <v>0</v>
      </c>
      <c r="P162">
        <f>IFERROR(SEARCH(P$2,'summary sheet'!$I162),0)</f>
        <v>0</v>
      </c>
      <c r="Q162">
        <f>IFERROR(SEARCH(Q$2,'summary sheet'!$I162),0)</f>
        <v>0</v>
      </c>
      <c r="R162">
        <f>IFERROR(SEARCH(R$2,'summary sheet'!$I162),0)</f>
        <v>0</v>
      </c>
      <c r="S162">
        <f>IFERROR(SEARCH(S$2,'summary sheet'!$I162),0)</f>
        <v>0</v>
      </c>
      <c r="T162">
        <f>IFERROR(SEARCH(T$2,'summary sheet'!$I162),0)</f>
        <v>0</v>
      </c>
      <c r="U162" t="str">
        <f t="shared" si="2"/>
        <v>no CMR classification</v>
      </c>
    </row>
    <row r="163" spans="1:21" ht="15.75" customHeight="1" x14ac:dyDescent="0.2">
      <c r="A163" s="25" t="str">
        <f>Sheet1!A163</f>
        <v>3-ethyl-3-methylpentane</v>
      </c>
      <c r="B163" s="32" t="str">
        <f>Sheet1!C163</f>
        <v>1067-08-9</v>
      </c>
      <c r="C163" s="25" t="str">
        <f>IF(Sheet1!J163="Valid CAS",IF(Sheet1!O163&lt;&gt;"",Sheet1!O163,"Not classified"),"")</f>
        <v>H225,H315,H304,H336,H400,H410</v>
      </c>
      <c r="D163" s="25" t="str">
        <f>CONCATENATE(Sheet1!T163,IF(OR(Sheet1!T163="No",Sheet1!T163=""),"",","&amp;Sheet1!U163))</f>
        <v>No</v>
      </c>
      <c r="E163" s="25" t="str">
        <f>(IF(OR(Sheet1!Z163&lt;&gt;"",Sheet1!AE163&lt;&gt;""), Sheet1!Z163&amp;" (BPR)"&amp;"; "&amp;Sheet1!AE163&amp;" (PPPR)",""))</f>
        <v>No (BPR); No (PPPR)</v>
      </c>
      <c r="F163" s="25" t="str">
        <f>CONCATENATE(Sheet1!W163,IF(OR(Sheet1!W163="No",Sheet1!W163=""),"",","&amp;Sheet1!X163))</f>
        <v>No</v>
      </c>
      <c r="G163" s="25" t="str">
        <f>CONCATENATE(Sheet1!AI163,IF(Sheet1!AJ163&lt;&gt;"",","&amp;Sheet1!AJ163,""))</f>
        <v>No</v>
      </c>
      <c r="H163" s="25" t="str">
        <f>CONCATENATE(Sheet1!AL163,Sheet1!AM163,Sheet1!AN163,Sheet1!AO163,Sheet1!AP163,Sheet1!AQ163,Sheet1!AR163)</f>
        <v>No</v>
      </c>
      <c r="I163" t="s">
        <v>354</v>
      </c>
      <c r="J163">
        <f>IFERROR(SEARCH(J$2,'summary sheet'!$I163),0)</f>
        <v>0</v>
      </c>
      <c r="K163">
        <f>IFERROR(SEARCH(K$2,'summary sheet'!$I163),0)</f>
        <v>0</v>
      </c>
      <c r="L163">
        <f>IFERROR(SEARCH(L$2,'summary sheet'!$I163),0)</f>
        <v>0</v>
      </c>
      <c r="M163">
        <f>IFERROR(SEARCH(M$2,'summary sheet'!$I163),0)</f>
        <v>0</v>
      </c>
      <c r="N163">
        <f>IFERROR(SEARCH(N$2,'summary sheet'!$I163),0)</f>
        <v>0</v>
      </c>
      <c r="O163">
        <f>IFERROR(SEARCH(O$2,'summary sheet'!$I163),0)</f>
        <v>0</v>
      </c>
      <c r="P163">
        <f>IFERROR(SEARCH(P$2,'summary sheet'!$I163),0)</f>
        <v>0</v>
      </c>
      <c r="Q163">
        <f>IFERROR(SEARCH(Q$2,'summary sheet'!$I163),0)</f>
        <v>0</v>
      </c>
      <c r="R163">
        <f>IFERROR(SEARCH(R$2,'summary sheet'!$I163),0)</f>
        <v>0</v>
      </c>
      <c r="S163">
        <f>IFERROR(SEARCH(S$2,'summary sheet'!$I163),0)</f>
        <v>0</v>
      </c>
      <c r="T163">
        <f>IFERROR(SEARCH(T$2,'summary sheet'!$I163),0)</f>
        <v>0</v>
      </c>
      <c r="U163" t="str">
        <f t="shared" si="2"/>
        <v>no CMR classification</v>
      </c>
    </row>
    <row r="164" spans="1:21" ht="15.75" customHeight="1" x14ac:dyDescent="0.2">
      <c r="A164" s="25" t="str">
        <f>Sheet1!A164</f>
        <v>2-methylbut-1-ene</v>
      </c>
      <c r="B164" s="32" t="str">
        <f>Sheet1!C164</f>
        <v>563-46-2</v>
      </c>
      <c r="C164" s="25" t="str">
        <f>IF(Sheet1!J164="Valid CAS",IF(Sheet1!O164&lt;&gt;"",Sheet1!O164,"Not classified"),"")</f>
        <v>H225,H302,H304,H315,H336,H341,H351,H411</v>
      </c>
      <c r="D164" s="25" t="str">
        <f>CONCATENATE(Sheet1!T164,IF(OR(Sheet1!T164="No",Sheet1!T164=""),"",","&amp;Sheet1!U164))</f>
        <v>No</v>
      </c>
      <c r="E164" s="25" t="str">
        <f>(IF(OR(Sheet1!Z164&lt;&gt;"",Sheet1!AE164&lt;&gt;""), Sheet1!Z164&amp;" (BPR)"&amp;"; "&amp;Sheet1!AE164&amp;" (PPPR)",""))</f>
        <v>No (BPR); No (PPPR)</v>
      </c>
      <c r="F164" s="25" t="str">
        <f>CONCATENATE(Sheet1!W164,IF(OR(Sheet1!W164="No",Sheet1!W164=""),"",","&amp;Sheet1!X164))</f>
        <v>No</v>
      </c>
      <c r="G164" s="25" t="str">
        <f>CONCATENATE(Sheet1!AI164,IF(Sheet1!AJ164&lt;&gt;"",","&amp;Sheet1!AJ164,""))</f>
        <v>No</v>
      </c>
      <c r="H164" s="25" t="str">
        <f>CONCATENATE(Sheet1!AL164,Sheet1!AM164,Sheet1!AN164,Sheet1!AO164,Sheet1!AP164,Sheet1!AQ164,Sheet1!AR164)</f>
        <v>No</v>
      </c>
      <c r="I164" t="s">
        <v>445</v>
      </c>
      <c r="J164">
        <f>IFERROR(SEARCH(J$2,'summary sheet'!$I164),0)</f>
        <v>0</v>
      </c>
      <c r="K164">
        <f>IFERROR(SEARCH(K$2,'summary sheet'!$I164),0)</f>
        <v>26</v>
      </c>
      <c r="L164">
        <f>IFERROR(SEARCH(L$2,'summary sheet'!$I164),0)</f>
        <v>0</v>
      </c>
      <c r="M164">
        <f>IFERROR(SEARCH(M$2,'summary sheet'!$I164),0)</f>
        <v>31</v>
      </c>
      <c r="N164">
        <f>IFERROR(SEARCH(N$2,'summary sheet'!$I164),0)</f>
        <v>0</v>
      </c>
      <c r="O164">
        <f>IFERROR(SEARCH(O$2,'summary sheet'!$I164),0)</f>
        <v>0</v>
      </c>
      <c r="P164">
        <f>IFERROR(SEARCH(P$2,'summary sheet'!$I164),0)</f>
        <v>0</v>
      </c>
      <c r="Q164">
        <f>IFERROR(SEARCH(Q$2,'summary sheet'!$I164),0)</f>
        <v>0</v>
      </c>
      <c r="R164">
        <f>IFERROR(SEARCH(R$2,'summary sheet'!$I164),0)</f>
        <v>0</v>
      </c>
      <c r="S164">
        <f>IFERROR(SEARCH(S$2,'summary sheet'!$I164),0)</f>
        <v>0</v>
      </c>
      <c r="T164">
        <f>IFERROR(SEARCH(T$2,'summary sheet'!$I164),0)</f>
        <v>0</v>
      </c>
      <c r="U164" t="str">
        <f t="shared" si="2"/>
        <v>CMR classification</v>
      </c>
    </row>
    <row r="165" spans="1:21" ht="15.75" customHeight="1" x14ac:dyDescent="0.2">
      <c r="A165" s="25" t="str">
        <f>Sheet1!A165</f>
        <v>(E)-3-methylpent-2-ene</v>
      </c>
      <c r="B165" s="32" t="str">
        <f>Sheet1!C165</f>
        <v>616-12-6</v>
      </c>
      <c r="C165" s="25" t="str">
        <f>IF(Sheet1!J165="Valid CAS",IF(Sheet1!O165&lt;&gt;"",Sheet1!O165,"Not classified"),"")</f>
        <v>H225,H304</v>
      </c>
      <c r="D165" s="25" t="str">
        <f>CONCATENATE(Sheet1!T165,IF(OR(Sheet1!T165="No",Sheet1!T165=""),"",","&amp;Sheet1!U165))</f>
        <v>No</v>
      </c>
      <c r="E165" s="25" t="str">
        <f>(IF(OR(Sheet1!Z165&lt;&gt;"",Sheet1!AE165&lt;&gt;""), Sheet1!Z165&amp;" (BPR)"&amp;"; "&amp;Sheet1!AE165&amp;" (PPPR)",""))</f>
        <v>No (BPR); No (PPPR)</v>
      </c>
      <c r="F165" s="25" t="str">
        <f>CONCATENATE(Sheet1!W165,IF(OR(Sheet1!W165="No",Sheet1!W165=""),"",","&amp;Sheet1!X165))</f>
        <v>No</v>
      </c>
      <c r="G165" s="25" t="str">
        <f>CONCATENATE(Sheet1!AI165,IF(Sheet1!AJ165&lt;&gt;"",","&amp;Sheet1!AJ165,""))</f>
        <v>No</v>
      </c>
      <c r="H165" s="25" t="str">
        <f>CONCATENATE(Sheet1!AL165,Sheet1!AM165,Sheet1!AN165,Sheet1!AO165,Sheet1!AP165,Sheet1!AQ165,Sheet1!AR165)</f>
        <v>No</v>
      </c>
      <c r="I165" t="s">
        <v>361</v>
      </c>
      <c r="J165">
        <f>IFERROR(SEARCH(J$2,'summary sheet'!$I165),0)</f>
        <v>0</v>
      </c>
      <c r="K165">
        <f>IFERROR(SEARCH(K$2,'summary sheet'!$I165),0)</f>
        <v>0</v>
      </c>
      <c r="L165">
        <f>IFERROR(SEARCH(L$2,'summary sheet'!$I165),0)</f>
        <v>0</v>
      </c>
      <c r="M165">
        <f>IFERROR(SEARCH(M$2,'summary sheet'!$I165),0)</f>
        <v>0</v>
      </c>
      <c r="N165">
        <f>IFERROR(SEARCH(N$2,'summary sheet'!$I165),0)</f>
        <v>0</v>
      </c>
      <c r="O165">
        <f>IFERROR(SEARCH(O$2,'summary sheet'!$I165),0)</f>
        <v>0</v>
      </c>
      <c r="P165">
        <f>IFERROR(SEARCH(P$2,'summary sheet'!$I165),0)</f>
        <v>0</v>
      </c>
      <c r="Q165">
        <f>IFERROR(SEARCH(Q$2,'summary sheet'!$I165),0)</f>
        <v>0</v>
      </c>
      <c r="R165">
        <f>IFERROR(SEARCH(R$2,'summary sheet'!$I165),0)</f>
        <v>0</v>
      </c>
      <c r="S165">
        <f>IFERROR(SEARCH(S$2,'summary sheet'!$I165),0)</f>
        <v>0</v>
      </c>
      <c r="T165">
        <f>IFERROR(SEARCH(T$2,'summary sheet'!$I165),0)</f>
        <v>0</v>
      </c>
      <c r="U165" t="str">
        <f t="shared" si="2"/>
        <v>no CMR classification</v>
      </c>
    </row>
    <row r="166" spans="1:21" ht="15.75" customHeight="1" x14ac:dyDescent="0.2">
      <c r="A166" s="25" t="str">
        <f>Sheet1!A166</f>
        <v>isopentane2-methylbutane</v>
      </c>
      <c r="B166" s="32" t="str">
        <f>Sheet1!C166</f>
        <v>78-78-4</v>
      </c>
      <c r="C166" s="25" t="str">
        <f>IF(Sheet1!J166="Valid CAS",IF(Sheet1!O166&lt;&gt;"",Sheet1!O166,"Not classified"),"")</f>
        <v>H224,H304,H336,H411</v>
      </c>
      <c r="D166" s="25" t="str">
        <f>CONCATENATE(Sheet1!T166,IF(OR(Sheet1!T166="No",Sheet1!T166=""),"",","&amp;Sheet1!U166))</f>
        <v>No</v>
      </c>
      <c r="E166" s="25" t="str">
        <f>(IF(OR(Sheet1!Z166&lt;&gt;"",Sheet1!AE166&lt;&gt;""), Sheet1!Z166&amp;" (BPR)"&amp;"; "&amp;Sheet1!AE166&amp;" (PPPR)",""))</f>
        <v>No (BPR); No (PPPR)</v>
      </c>
      <c r="F166" s="25" t="str">
        <f>CONCATENATE(Sheet1!W166,IF(OR(Sheet1!W166="No",Sheet1!W166=""),"",","&amp;Sheet1!X166))</f>
        <v>No</v>
      </c>
      <c r="G166" s="25" t="str">
        <f>CONCATENATE(Sheet1!AI166,IF(Sheet1!AJ166&lt;&gt;"",","&amp;Sheet1!AJ166,""))</f>
        <v>No</v>
      </c>
      <c r="H166" s="25" t="str">
        <f>CONCATENATE(Sheet1!AL166,Sheet1!AM166,Sheet1!AN166,Sheet1!AO166,Sheet1!AP166,Sheet1!AQ166,Sheet1!AR166)</f>
        <v>No</v>
      </c>
      <c r="I166" t="s">
        <v>697</v>
      </c>
      <c r="J166">
        <f>IFERROR(SEARCH(J$2,'summary sheet'!$I166),0)</f>
        <v>0</v>
      </c>
      <c r="K166">
        <f>IFERROR(SEARCH(K$2,'summary sheet'!$I166),0)</f>
        <v>0</v>
      </c>
      <c r="L166">
        <f>IFERROR(SEARCH(L$2,'summary sheet'!$I166),0)</f>
        <v>0</v>
      </c>
      <c r="M166">
        <f>IFERROR(SEARCH(M$2,'summary sheet'!$I166),0)</f>
        <v>0</v>
      </c>
      <c r="N166">
        <f>IFERROR(SEARCH(N$2,'summary sheet'!$I166),0)</f>
        <v>0</v>
      </c>
      <c r="O166">
        <f>IFERROR(SEARCH(O$2,'summary sheet'!$I166),0)</f>
        <v>0</v>
      </c>
      <c r="P166">
        <f>IFERROR(SEARCH(P$2,'summary sheet'!$I166),0)</f>
        <v>0</v>
      </c>
      <c r="Q166">
        <f>IFERROR(SEARCH(Q$2,'summary sheet'!$I166),0)</f>
        <v>0</v>
      </c>
      <c r="R166">
        <f>IFERROR(SEARCH(R$2,'summary sheet'!$I166),0)</f>
        <v>0</v>
      </c>
      <c r="S166">
        <f>IFERROR(SEARCH(S$2,'summary sheet'!$I166),0)</f>
        <v>0</v>
      </c>
      <c r="T166">
        <f>IFERROR(SEARCH(T$2,'summary sheet'!$I166),0)</f>
        <v>0</v>
      </c>
      <c r="U166" t="str">
        <f t="shared" si="2"/>
        <v>no CMR classification</v>
      </c>
    </row>
    <row r="167" spans="1:21" ht="15.75" customHeight="1" x14ac:dyDescent="0.2">
      <c r="A167" s="25" t="str">
        <f>Sheet1!A167</f>
        <v>2,2,3-trimethylpentane</v>
      </c>
      <c r="B167" s="32" t="str">
        <f>Sheet1!C167</f>
        <v>564-02-3</v>
      </c>
      <c r="C167" s="25" t="str">
        <f>IF(Sheet1!J167="Valid CAS",IF(Sheet1!O167&lt;&gt;"",Sheet1!O167,"Not classified"),"")</f>
        <v>H225,H315,H304,H336,H400,H410</v>
      </c>
      <c r="D167" s="25" t="str">
        <f>CONCATENATE(Sheet1!T167,IF(OR(Sheet1!T167="No",Sheet1!T167=""),"",","&amp;Sheet1!U167))</f>
        <v>No</v>
      </c>
      <c r="E167" s="25" t="str">
        <f>(IF(OR(Sheet1!Z167&lt;&gt;"",Sheet1!AE167&lt;&gt;""), Sheet1!Z167&amp;" (BPR)"&amp;"; "&amp;Sheet1!AE167&amp;" (PPPR)",""))</f>
        <v>No (BPR); No (PPPR)</v>
      </c>
      <c r="F167" s="25" t="str">
        <f>CONCATENATE(Sheet1!W167,IF(OR(Sheet1!W167="No",Sheet1!W167=""),"",","&amp;Sheet1!X167))</f>
        <v>No</v>
      </c>
      <c r="G167" s="25" t="str">
        <f>CONCATENATE(Sheet1!AI167,IF(Sheet1!AJ167&lt;&gt;"",","&amp;Sheet1!AJ167,""))</f>
        <v>No</v>
      </c>
      <c r="H167" s="25" t="str">
        <f>CONCATENATE(Sheet1!AL167,Sheet1!AM167,Sheet1!AN167,Sheet1!AO167,Sheet1!AP167,Sheet1!AQ167,Sheet1!AR167)</f>
        <v>No</v>
      </c>
      <c r="I167" t="s">
        <v>354</v>
      </c>
      <c r="J167">
        <f>IFERROR(SEARCH(J$2,'summary sheet'!$I167),0)</f>
        <v>0</v>
      </c>
      <c r="K167">
        <f>IFERROR(SEARCH(K$2,'summary sheet'!$I167),0)</f>
        <v>0</v>
      </c>
      <c r="L167">
        <f>IFERROR(SEARCH(L$2,'summary sheet'!$I167),0)</f>
        <v>0</v>
      </c>
      <c r="M167">
        <f>IFERROR(SEARCH(M$2,'summary sheet'!$I167),0)</f>
        <v>0</v>
      </c>
      <c r="N167">
        <f>IFERROR(SEARCH(N$2,'summary sheet'!$I167),0)</f>
        <v>0</v>
      </c>
      <c r="O167">
        <f>IFERROR(SEARCH(O$2,'summary sheet'!$I167),0)</f>
        <v>0</v>
      </c>
      <c r="P167">
        <f>IFERROR(SEARCH(P$2,'summary sheet'!$I167),0)</f>
        <v>0</v>
      </c>
      <c r="Q167">
        <f>IFERROR(SEARCH(Q$2,'summary sheet'!$I167),0)</f>
        <v>0</v>
      </c>
      <c r="R167">
        <f>IFERROR(SEARCH(R$2,'summary sheet'!$I167),0)</f>
        <v>0</v>
      </c>
      <c r="S167">
        <f>IFERROR(SEARCH(S$2,'summary sheet'!$I167),0)</f>
        <v>0</v>
      </c>
      <c r="T167">
        <f>IFERROR(SEARCH(T$2,'summary sheet'!$I167),0)</f>
        <v>0</v>
      </c>
      <c r="U167" t="str">
        <f t="shared" si="2"/>
        <v>no CMR classification</v>
      </c>
    </row>
    <row r="168" spans="1:21" ht="15.75" customHeight="1" x14ac:dyDescent="0.2">
      <c r="A168" s="25" t="str">
        <f>Sheet1!A168</f>
        <v>2,3-dimethylpent-1-ene</v>
      </c>
      <c r="B168" s="32" t="str">
        <f>Sheet1!C168</f>
        <v>3404-72-6</v>
      </c>
      <c r="C168" s="25" t="str">
        <f>IF(Sheet1!J168="Valid CAS",IF(Sheet1!O168&lt;&gt;"",Sheet1!O168,"Not classified"),"")</f>
        <v>H225,H304</v>
      </c>
      <c r="D168" s="25" t="str">
        <f>CONCATENATE(Sheet1!T168,IF(OR(Sheet1!T168="No",Sheet1!T168=""),"",","&amp;Sheet1!U168))</f>
        <v>No</v>
      </c>
      <c r="E168" s="25" t="str">
        <f>(IF(OR(Sheet1!Z168&lt;&gt;"",Sheet1!AE168&lt;&gt;""), Sheet1!Z168&amp;" (BPR)"&amp;"; "&amp;Sheet1!AE168&amp;" (PPPR)",""))</f>
        <v>No (BPR); No (PPPR)</v>
      </c>
      <c r="F168" s="25" t="str">
        <f>CONCATENATE(Sheet1!W168,IF(OR(Sheet1!W168="No",Sheet1!W168=""),"",","&amp;Sheet1!X168))</f>
        <v>No</v>
      </c>
      <c r="G168" s="25" t="str">
        <f>CONCATENATE(Sheet1!AI168,IF(Sheet1!AJ168&lt;&gt;"",","&amp;Sheet1!AJ168,""))</f>
        <v>No</v>
      </c>
      <c r="H168" s="25" t="str">
        <f>CONCATENATE(Sheet1!AL168,Sheet1!AM168,Sheet1!AN168,Sheet1!AO168,Sheet1!AP168,Sheet1!AQ168,Sheet1!AR168)</f>
        <v>No</v>
      </c>
      <c r="I168" t="s">
        <v>361</v>
      </c>
      <c r="J168">
        <f>IFERROR(SEARCH(J$2,'summary sheet'!$I168),0)</f>
        <v>0</v>
      </c>
      <c r="K168">
        <f>IFERROR(SEARCH(K$2,'summary sheet'!$I168),0)</f>
        <v>0</v>
      </c>
      <c r="L168">
        <f>IFERROR(SEARCH(L$2,'summary sheet'!$I168),0)</f>
        <v>0</v>
      </c>
      <c r="M168">
        <f>IFERROR(SEARCH(M$2,'summary sheet'!$I168),0)</f>
        <v>0</v>
      </c>
      <c r="N168">
        <f>IFERROR(SEARCH(N$2,'summary sheet'!$I168),0)</f>
        <v>0</v>
      </c>
      <c r="O168">
        <f>IFERROR(SEARCH(O$2,'summary sheet'!$I168),0)</f>
        <v>0</v>
      </c>
      <c r="P168">
        <f>IFERROR(SEARCH(P$2,'summary sheet'!$I168),0)</f>
        <v>0</v>
      </c>
      <c r="Q168">
        <f>IFERROR(SEARCH(Q$2,'summary sheet'!$I168),0)</f>
        <v>0</v>
      </c>
      <c r="R168">
        <f>IFERROR(SEARCH(R$2,'summary sheet'!$I168),0)</f>
        <v>0</v>
      </c>
      <c r="S168">
        <f>IFERROR(SEARCH(S$2,'summary sheet'!$I168),0)</f>
        <v>0</v>
      </c>
      <c r="T168">
        <f>IFERROR(SEARCH(T$2,'summary sheet'!$I168),0)</f>
        <v>0</v>
      </c>
      <c r="U168" t="str">
        <f t="shared" si="2"/>
        <v>no CMR classification</v>
      </c>
    </row>
    <row r="169" spans="1:21" ht="15.75" customHeight="1" x14ac:dyDescent="0.2">
      <c r="A169" s="25" t="str">
        <f>Sheet1!A169</f>
        <v>2,3-dimethylpentane</v>
      </c>
      <c r="B169" s="32" t="str">
        <f>Sheet1!C169</f>
        <v>565-59-3</v>
      </c>
      <c r="C169" s="25" t="str">
        <f>IF(Sheet1!J169="Valid CAS",IF(Sheet1!O169&lt;&gt;"",Sheet1!O169,"Not classified"),"")</f>
        <v>H225,H315,H304,H336,H400,H410</v>
      </c>
      <c r="D169" s="25" t="str">
        <f>CONCATENATE(Sheet1!T169,IF(OR(Sheet1!T169="No",Sheet1!T169=""),"",","&amp;Sheet1!U169))</f>
        <v>No</v>
      </c>
      <c r="E169" s="25" t="str">
        <f>(IF(OR(Sheet1!Z169&lt;&gt;"",Sheet1!AE169&lt;&gt;""), Sheet1!Z169&amp;" (BPR)"&amp;"; "&amp;Sheet1!AE169&amp;" (PPPR)",""))</f>
        <v>No (BPR); No (PPPR)</v>
      </c>
      <c r="F169" s="25" t="str">
        <f>CONCATENATE(Sheet1!W169,IF(OR(Sheet1!W169="No",Sheet1!W169=""),"",","&amp;Sheet1!X169))</f>
        <v>No</v>
      </c>
      <c r="G169" s="25" t="str">
        <f>CONCATENATE(Sheet1!AI169,IF(Sheet1!AJ169&lt;&gt;"",","&amp;Sheet1!AJ169,""))</f>
        <v>No</v>
      </c>
      <c r="H169" s="25" t="str">
        <f>CONCATENATE(Sheet1!AL169,Sheet1!AM169,Sheet1!AN169,Sheet1!AO169,Sheet1!AP169,Sheet1!AQ169,Sheet1!AR169)</f>
        <v>No</v>
      </c>
      <c r="I169" t="s">
        <v>354</v>
      </c>
      <c r="J169">
        <f>IFERROR(SEARCH(J$2,'summary sheet'!$I169),0)</f>
        <v>0</v>
      </c>
      <c r="K169">
        <f>IFERROR(SEARCH(K$2,'summary sheet'!$I169),0)</f>
        <v>0</v>
      </c>
      <c r="L169">
        <f>IFERROR(SEARCH(L$2,'summary sheet'!$I169),0)</f>
        <v>0</v>
      </c>
      <c r="M169">
        <f>IFERROR(SEARCH(M$2,'summary sheet'!$I169),0)</f>
        <v>0</v>
      </c>
      <c r="N169">
        <f>IFERROR(SEARCH(N$2,'summary sheet'!$I169),0)</f>
        <v>0</v>
      </c>
      <c r="O169">
        <f>IFERROR(SEARCH(O$2,'summary sheet'!$I169),0)</f>
        <v>0</v>
      </c>
      <c r="P169">
        <f>IFERROR(SEARCH(P$2,'summary sheet'!$I169),0)</f>
        <v>0</v>
      </c>
      <c r="Q169">
        <f>IFERROR(SEARCH(Q$2,'summary sheet'!$I169),0)</f>
        <v>0</v>
      </c>
      <c r="R169">
        <f>IFERROR(SEARCH(R$2,'summary sheet'!$I169),0)</f>
        <v>0</v>
      </c>
      <c r="S169">
        <f>IFERROR(SEARCH(S$2,'summary sheet'!$I169),0)</f>
        <v>0</v>
      </c>
      <c r="T169">
        <f>IFERROR(SEARCH(T$2,'summary sheet'!$I169),0)</f>
        <v>0</v>
      </c>
      <c r="U169" t="str">
        <f t="shared" si="2"/>
        <v>no CMR classification</v>
      </c>
    </row>
    <row r="170" spans="1:21" ht="15.75" customHeight="1" x14ac:dyDescent="0.2">
      <c r="A170" s="25" t="str">
        <f>Sheet1!A170</f>
        <v/>
      </c>
      <c r="B170" s="32" t="str">
        <f>Sheet1!C170</f>
        <v>921-47-1</v>
      </c>
      <c r="C170" s="25" t="str">
        <f>IF(Sheet1!J170="Valid CAS",IF(Sheet1!O170&lt;&gt;"",Sheet1!O170,"Not classified"),"")</f>
        <v>Not classified</v>
      </c>
      <c r="D170" s="25" t="str">
        <f>CONCATENATE(Sheet1!T170,IF(OR(Sheet1!T170="No",Sheet1!T170=""),"",","&amp;Sheet1!U170))</f>
        <v>No</v>
      </c>
      <c r="E170" s="25" t="str">
        <f>(IF(OR(Sheet1!Z170&lt;&gt;"",Sheet1!AE170&lt;&gt;""), Sheet1!Z170&amp;" (BPR)"&amp;"; "&amp;Sheet1!AE170&amp;" (PPPR)",""))</f>
        <v>No (BPR); No (PPPR)</v>
      </c>
      <c r="F170" s="25" t="str">
        <f>CONCATENATE(Sheet1!W170,IF(OR(Sheet1!W170="No",Sheet1!W170=""),"",","&amp;Sheet1!X170))</f>
        <v>No</v>
      </c>
      <c r="G170" s="25" t="str">
        <f>CONCATENATE(Sheet1!AI170,IF(Sheet1!AJ170&lt;&gt;"",","&amp;Sheet1!AJ170,""))</f>
        <v>No</v>
      </c>
      <c r="H170" s="25" t="str">
        <f>CONCATENATE(Sheet1!AL170,Sheet1!AM170,Sheet1!AN170,Sheet1!AO170,Sheet1!AP170,Sheet1!AQ170,Sheet1!AR170)</f>
        <v>No</v>
      </c>
      <c r="I170" t="s">
        <v>1084</v>
      </c>
      <c r="J170">
        <f>IFERROR(SEARCH(J$2,'summary sheet'!$I170),0)</f>
        <v>0</v>
      </c>
      <c r="K170">
        <f>IFERROR(SEARCH(K$2,'summary sheet'!$I170),0)</f>
        <v>0</v>
      </c>
      <c r="L170">
        <f>IFERROR(SEARCH(L$2,'summary sheet'!$I170),0)</f>
        <v>0</v>
      </c>
      <c r="M170">
        <f>IFERROR(SEARCH(M$2,'summary sheet'!$I170),0)</f>
        <v>0</v>
      </c>
      <c r="N170">
        <f>IFERROR(SEARCH(N$2,'summary sheet'!$I170),0)</f>
        <v>0</v>
      </c>
      <c r="O170">
        <f>IFERROR(SEARCH(O$2,'summary sheet'!$I170),0)</f>
        <v>0</v>
      </c>
      <c r="P170">
        <f>IFERROR(SEARCH(P$2,'summary sheet'!$I170),0)</f>
        <v>0</v>
      </c>
      <c r="Q170">
        <f>IFERROR(SEARCH(Q$2,'summary sheet'!$I170),0)</f>
        <v>0</v>
      </c>
      <c r="R170">
        <f>IFERROR(SEARCH(R$2,'summary sheet'!$I170),0)</f>
        <v>0</v>
      </c>
      <c r="S170">
        <f>IFERROR(SEARCH(S$2,'summary sheet'!$I170),0)</f>
        <v>0</v>
      </c>
      <c r="T170">
        <f>IFERROR(SEARCH(T$2,'summary sheet'!$I170),0)</f>
        <v>0</v>
      </c>
      <c r="U170" t="str">
        <f t="shared" si="2"/>
        <v>no CMR classification</v>
      </c>
    </row>
    <row r="171" spans="1:21" ht="15.75" customHeight="1" x14ac:dyDescent="0.2">
      <c r="A171" s="25" t="str">
        <f>Sheet1!A171</f>
        <v>3,4-dimethylhexane</v>
      </c>
      <c r="B171" s="32" t="str">
        <f>Sheet1!C171</f>
        <v>583-48-2</v>
      </c>
      <c r="C171" s="25" t="str">
        <f>IF(Sheet1!J171="Valid CAS",IF(Sheet1!O171&lt;&gt;"",Sheet1!O171,"Not classified"),"")</f>
        <v>H225,H315,H304,H336,H400,H410</v>
      </c>
      <c r="D171" s="25" t="str">
        <f>CONCATENATE(Sheet1!T171,IF(OR(Sheet1!T171="No",Sheet1!T171=""),"",","&amp;Sheet1!U171))</f>
        <v>No</v>
      </c>
      <c r="E171" s="25" t="str">
        <f>(IF(OR(Sheet1!Z171&lt;&gt;"",Sheet1!AE171&lt;&gt;""), Sheet1!Z171&amp;" (BPR)"&amp;"; "&amp;Sheet1!AE171&amp;" (PPPR)",""))</f>
        <v>No (BPR); No (PPPR)</v>
      </c>
      <c r="F171" s="25" t="str">
        <f>CONCATENATE(Sheet1!W171,IF(OR(Sheet1!W171="No",Sheet1!W171=""),"",","&amp;Sheet1!X171))</f>
        <v>No</v>
      </c>
      <c r="G171" s="25" t="str">
        <f>CONCATENATE(Sheet1!AI171,IF(Sheet1!AJ171&lt;&gt;"",","&amp;Sheet1!AJ171,""))</f>
        <v>No</v>
      </c>
      <c r="H171" s="25" t="str">
        <f>CONCATENATE(Sheet1!AL171,Sheet1!AM171,Sheet1!AN171,Sheet1!AO171,Sheet1!AP171,Sheet1!AQ171,Sheet1!AR171)</f>
        <v>No</v>
      </c>
      <c r="I171" t="s">
        <v>354</v>
      </c>
      <c r="J171">
        <f>IFERROR(SEARCH(J$2,'summary sheet'!$I171),0)</f>
        <v>0</v>
      </c>
      <c r="K171">
        <f>IFERROR(SEARCH(K$2,'summary sheet'!$I171),0)</f>
        <v>0</v>
      </c>
      <c r="L171">
        <f>IFERROR(SEARCH(L$2,'summary sheet'!$I171),0)</f>
        <v>0</v>
      </c>
      <c r="M171">
        <f>IFERROR(SEARCH(M$2,'summary sheet'!$I171),0)</f>
        <v>0</v>
      </c>
      <c r="N171">
        <f>IFERROR(SEARCH(N$2,'summary sheet'!$I171),0)</f>
        <v>0</v>
      </c>
      <c r="O171">
        <f>IFERROR(SEARCH(O$2,'summary sheet'!$I171),0)</f>
        <v>0</v>
      </c>
      <c r="P171">
        <f>IFERROR(SEARCH(P$2,'summary sheet'!$I171),0)</f>
        <v>0</v>
      </c>
      <c r="Q171">
        <f>IFERROR(SEARCH(Q$2,'summary sheet'!$I171),0)</f>
        <v>0</v>
      </c>
      <c r="R171">
        <f>IFERROR(SEARCH(R$2,'summary sheet'!$I171),0)</f>
        <v>0</v>
      </c>
      <c r="S171">
        <f>IFERROR(SEARCH(S$2,'summary sheet'!$I171),0)</f>
        <v>0</v>
      </c>
      <c r="T171">
        <f>IFERROR(SEARCH(T$2,'summary sheet'!$I171),0)</f>
        <v>0</v>
      </c>
      <c r="U171" t="str">
        <f t="shared" si="2"/>
        <v>no CMR classification</v>
      </c>
    </row>
    <row r="172" spans="1:21" ht="15.75" customHeight="1" x14ac:dyDescent="0.2">
      <c r="A172" s="25" t="str">
        <f>Sheet1!A172</f>
        <v/>
      </c>
      <c r="B172" s="32" t="str">
        <f>Sheet1!C172</f>
        <v>63830-65-9</v>
      </c>
      <c r="C172" s="25" t="str">
        <f>IF(Sheet1!J172="Valid CAS",IF(Sheet1!O172&lt;&gt;"",Sheet1!O172,"Not classified"),"")</f>
        <v>Not classified</v>
      </c>
      <c r="D172" s="25" t="str">
        <f>CONCATENATE(Sheet1!T172,IF(OR(Sheet1!T172="No",Sheet1!T172=""),"",","&amp;Sheet1!U172))</f>
        <v>No</v>
      </c>
      <c r="E172" s="25" t="str">
        <f>(IF(OR(Sheet1!Z172&lt;&gt;"",Sheet1!AE172&lt;&gt;""), Sheet1!Z172&amp;" (BPR)"&amp;"; "&amp;Sheet1!AE172&amp;" (PPPR)",""))</f>
        <v>No (BPR); No (PPPR)</v>
      </c>
      <c r="F172" s="25" t="str">
        <f>CONCATENATE(Sheet1!W172,IF(OR(Sheet1!W172="No",Sheet1!W172=""),"",","&amp;Sheet1!X172))</f>
        <v>No</v>
      </c>
      <c r="G172" s="25" t="str">
        <f>CONCATENATE(Sheet1!AI172,IF(Sheet1!AJ172&lt;&gt;"",","&amp;Sheet1!AJ172,""))</f>
        <v>No</v>
      </c>
      <c r="H172" s="25" t="str">
        <f>CONCATENATE(Sheet1!AL172,Sheet1!AM172,Sheet1!AN172,Sheet1!AO172,Sheet1!AP172,Sheet1!AQ172,Sheet1!AR172)</f>
        <v>No</v>
      </c>
      <c r="I172" t="s">
        <v>1084</v>
      </c>
      <c r="J172">
        <f>IFERROR(SEARCH(J$2,'summary sheet'!$I172),0)</f>
        <v>0</v>
      </c>
      <c r="K172">
        <f>IFERROR(SEARCH(K$2,'summary sheet'!$I172),0)</f>
        <v>0</v>
      </c>
      <c r="L172">
        <f>IFERROR(SEARCH(L$2,'summary sheet'!$I172),0)</f>
        <v>0</v>
      </c>
      <c r="M172">
        <f>IFERROR(SEARCH(M$2,'summary sheet'!$I172),0)</f>
        <v>0</v>
      </c>
      <c r="N172">
        <f>IFERROR(SEARCH(N$2,'summary sheet'!$I172),0)</f>
        <v>0</v>
      </c>
      <c r="O172">
        <f>IFERROR(SEARCH(O$2,'summary sheet'!$I172),0)</f>
        <v>0</v>
      </c>
      <c r="P172">
        <f>IFERROR(SEARCH(P$2,'summary sheet'!$I172),0)</f>
        <v>0</v>
      </c>
      <c r="Q172">
        <f>IFERROR(SEARCH(Q$2,'summary sheet'!$I172),0)</f>
        <v>0</v>
      </c>
      <c r="R172">
        <f>IFERROR(SEARCH(R$2,'summary sheet'!$I172),0)</f>
        <v>0</v>
      </c>
      <c r="S172">
        <f>IFERROR(SEARCH(S$2,'summary sheet'!$I172),0)</f>
        <v>0</v>
      </c>
      <c r="T172">
        <f>IFERROR(SEARCH(T$2,'summary sheet'!$I172),0)</f>
        <v>0</v>
      </c>
      <c r="U172" t="str">
        <f t="shared" si="2"/>
        <v>no CMR classification</v>
      </c>
    </row>
    <row r="173" spans="1:21" ht="15.75" customHeight="1" x14ac:dyDescent="0.2">
      <c r="A173" s="25" t="str">
        <f>Sheet1!A173</f>
        <v/>
      </c>
      <c r="B173" s="32" t="str">
        <f>Sheet1!C173</f>
        <v>1483-60-9</v>
      </c>
      <c r="C173" s="25" t="str">
        <f>IF(Sheet1!J173="Valid CAS",IF(Sheet1!O173&lt;&gt;"",Sheet1!O173,"Not classified"),"")</f>
        <v>Not classified</v>
      </c>
      <c r="D173" s="25" t="str">
        <f>CONCATENATE(Sheet1!T173,IF(OR(Sheet1!T173="No",Sheet1!T173=""),"",","&amp;Sheet1!U173))</f>
        <v>No</v>
      </c>
      <c r="E173" s="25" t="str">
        <f>(IF(OR(Sheet1!Z173&lt;&gt;"",Sheet1!AE173&lt;&gt;""), Sheet1!Z173&amp;" (BPR)"&amp;"; "&amp;Sheet1!AE173&amp;" (PPPR)",""))</f>
        <v>No (BPR); No (PPPR)</v>
      </c>
      <c r="F173" s="25" t="str">
        <f>CONCATENATE(Sheet1!W173,IF(OR(Sheet1!W173="No",Sheet1!W173=""),"",","&amp;Sheet1!X173))</f>
        <v>No</v>
      </c>
      <c r="G173" s="25" t="str">
        <f>CONCATENATE(Sheet1!AI173,IF(Sheet1!AJ173&lt;&gt;"",","&amp;Sheet1!AJ173,""))</f>
        <v>No</v>
      </c>
      <c r="H173" s="25" t="str">
        <f>CONCATENATE(Sheet1!AL173,Sheet1!AM173,Sheet1!AN173,Sheet1!AO173,Sheet1!AP173,Sheet1!AQ173,Sheet1!AR173)</f>
        <v>No</v>
      </c>
      <c r="I173" t="s">
        <v>1084</v>
      </c>
      <c r="J173">
        <f>IFERROR(SEARCH(J$2,'summary sheet'!$I173),0)</f>
        <v>0</v>
      </c>
      <c r="K173">
        <f>IFERROR(SEARCH(K$2,'summary sheet'!$I173),0)</f>
        <v>0</v>
      </c>
      <c r="L173">
        <f>IFERROR(SEARCH(L$2,'summary sheet'!$I173),0)</f>
        <v>0</v>
      </c>
      <c r="M173">
        <f>IFERROR(SEARCH(M$2,'summary sheet'!$I173),0)</f>
        <v>0</v>
      </c>
      <c r="N173">
        <f>IFERROR(SEARCH(N$2,'summary sheet'!$I173),0)</f>
        <v>0</v>
      </c>
      <c r="O173">
        <f>IFERROR(SEARCH(O$2,'summary sheet'!$I173),0)</f>
        <v>0</v>
      </c>
      <c r="P173">
        <f>IFERROR(SEARCH(P$2,'summary sheet'!$I173),0)</f>
        <v>0</v>
      </c>
      <c r="Q173">
        <f>IFERROR(SEARCH(Q$2,'summary sheet'!$I173),0)</f>
        <v>0</v>
      </c>
      <c r="R173">
        <f>IFERROR(SEARCH(R$2,'summary sheet'!$I173),0)</f>
        <v>0</v>
      </c>
      <c r="S173">
        <f>IFERROR(SEARCH(S$2,'summary sheet'!$I173),0)</f>
        <v>0</v>
      </c>
      <c r="T173">
        <f>IFERROR(SEARCH(T$2,'summary sheet'!$I173),0)</f>
        <v>0</v>
      </c>
      <c r="U173" t="str">
        <f t="shared" si="2"/>
        <v>no CMR classification</v>
      </c>
    </row>
    <row r="174" spans="1:21" ht="15.75" customHeight="1" x14ac:dyDescent="0.2">
      <c r="A174" s="25" t="str">
        <f>Sheet1!A174</f>
        <v>3-methylpentane</v>
      </c>
      <c r="B174" s="32" t="str">
        <f>Sheet1!C174</f>
        <v>96-14-0</v>
      </c>
      <c r="C174" s="25" t="str">
        <f>IF(Sheet1!J174="Valid CAS",IF(Sheet1!O174&lt;&gt;"",Sheet1!O174,"Not classified"),"")</f>
        <v>H225,H315,H304,H336,H411</v>
      </c>
      <c r="D174" s="25" t="str">
        <f>CONCATENATE(Sheet1!T174,IF(OR(Sheet1!T174="No",Sheet1!T174=""),"",","&amp;Sheet1!U174))</f>
        <v>No</v>
      </c>
      <c r="E174" s="25" t="str">
        <f>(IF(OR(Sheet1!Z174&lt;&gt;"",Sheet1!AE174&lt;&gt;""), Sheet1!Z174&amp;" (BPR)"&amp;"; "&amp;Sheet1!AE174&amp;" (PPPR)",""))</f>
        <v>No (BPR); No (PPPR)</v>
      </c>
      <c r="F174" s="25" t="str">
        <f>CONCATENATE(Sheet1!W174,IF(OR(Sheet1!W174="No",Sheet1!W174=""),"",","&amp;Sheet1!X174))</f>
        <v>No</v>
      </c>
      <c r="G174" s="25" t="str">
        <f>CONCATENATE(Sheet1!AI174,IF(Sheet1!AJ174&lt;&gt;"",","&amp;Sheet1!AJ174,""))</f>
        <v>No</v>
      </c>
      <c r="H174" s="25" t="str">
        <f>CONCATENATE(Sheet1!AL174,Sheet1!AM174,Sheet1!AN174,Sheet1!AO174,Sheet1!AP174,Sheet1!AQ174,Sheet1!AR174)</f>
        <v>No</v>
      </c>
      <c r="I174" t="s">
        <v>366</v>
      </c>
      <c r="J174">
        <f>IFERROR(SEARCH(J$2,'summary sheet'!$I174),0)</f>
        <v>0</v>
      </c>
      <c r="K174">
        <f>IFERROR(SEARCH(K$2,'summary sheet'!$I174),0)</f>
        <v>0</v>
      </c>
      <c r="L174">
        <f>IFERROR(SEARCH(L$2,'summary sheet'!$I174),0)</f>
        <v>0</v>
      </c>
      <c r="M174">
        <f>IFERROR(SEARCH(M$2,'summary sheet'!$I174),0)</f>
        <v>0</v>
      </c>
      <c r="N174">
        <f>IFERROR(SEARCH(N$2,'summary sheet'!$I174),0)</f>
        <v>0</v>
      </c>
      <c r="O174">
        <f>IFERROR(SEARCH(O$2,'summary sheet'!$I174),0)</f>
        <v>0</v>
      </c>
      <c r="P174">
        <f>IFERROR(SEARCH(P$2,'summary sheet'!$I174),0)</f>
        <v>0</v>
      </c>
      <c r="Q174">
        <f>IFERROR(SEARCH(Q$2,'summary sheet'!$I174),0)</f>
        <v>0</v>
      </c>
      <c r="R174">
        <f>IFERROR(SEARCH(R$2,'summary sheet'!$I174),0)</f>
        <v>0</v>
      </c>
      <c r="S174">
        <f>IFERROR(SEARCH(S$2,'summary sheet'!$I174),0)</f>
        <v>0</v>
      </c>
      <c r="T174">
        <f>IFERROR(SEARCH(T$2,'summary sheet'!$I174),0)</f>
        <v>0</v>
      </c>
      <c r="U174" t="str">
        <f t="shared" si="2"/>
        <v>no CMR classification</v>
      </c>
    </row>
    <row r="175" spans="1:21" ht="15.75" customHeight="1" x14ac:dyDescent="0.2">
      <c r="A175" s="25" t="str">
        <f>Sheet1!A175</f>
        <v>2,4-dimethylhexane</v>
      </c>
      <c r="B175" s="32" t="str">
        <f>Sheet1!C175</f>
        <v>589-43-5</v>
      </c>
      <c r="C175" s="25" t="str">
        <f>IF(Sheet1!J175="Valid CAS",IF(Sheet1!O175&lt;&gt;"",Sheet1!O175,"Not classified"),"")</f>
        <v>H225,H315,H304,H336,H400,H410</v>
      </c>
      <c r="D175" s="25" t="str">
        <f>CONCATENATE(Sheet1!T175,IF(OR(Sheet1!T175="No",Sheet1!T175=""),"",","&amp;Sheet1!U175))</f>
        <v>No</v>
      </c>
      <c r="E175" s="25" t="str">
        <f>(IF(OR(Sheet1!Z175&lt;&gt;"",Sheet1!AE175&lt;&gt;""), Sheet1!Z175&amp;" (BPR)"&amp;"; "&amp;Sheet1!AE175&amp;" (PPPR)",""))</f>
        <v>No (BPR); No (PPPR)</v>
      </c>
      <c r="F175" s="25" t="str">
        <f>CONCATENATE(Sheet1!W175,IF(OR(Sheet1!W175="No",Sheet1!W175=""),"",","&amp;Sheet1!X175))</f>
        <v>No</v>
      </c>
      <c r="G175" s="25" t="str">
        <f>CONCATENATE(Sheet1!AI175,IF(Sheet1!AJ175&lt;&gt;"",","&amp;Sheet1!AJ175,""))</f>
        <v>No</v>
      </c>
      <c r="H175" s="25" t="str">
        <f>CONCATENATE(Sheet1!AL175,Sheet1!AM175,Sheet1!AN175,Sheet1!AO175,Sheet1!AP175,Sheet1!AQ175,Sheet1!AR175)</f>
        <v>No</v>
      </c>
      <c r="I175" t="s">
        <v>354</v>
      </c>
      <c r="J175">
        <f>IFERROR(SEARCH(J$2,'summary sheet'!$I175),0)</f>
        <v>0</v>
      </c>
      <c r="K175">
        <f>IFERROR(SEARCH(K$2,'summary sheet'!$I175),0)</f>
        <v>0</v>
      </c>
      <c r="L175">
        <f>IFERROR(SEARCH(L$2,'summary sheet'!$I175),0)</f>
        <v>0</v>
      </c>
      <c r="M175">
        <f>IFERROR(SEARCH(M$2,'summary sheet'!$I175),0)</f>
        <v>0</v>
      </c>
      <c r="N175">
        <f>IFERROR(SEARCH(N$2,'summary sheet'!$I175),0)</f>
        <v>0</v>
      </c>
      <c r="O175">
        <f>IFERROR(SEARCH(O$2,'summary sheet'!$I175),0)</f>
        <v>0</v>
      </c>
      <c r="P175">
        <f>IFERROR(SEARCH(P$2,'summary sheet'!$I175),0)</f>
        <v>0</v>
      </c>
      <c r="Q175">
        <f>IFERROR(SEARCH(Q$2,'summary sheet'!$I175),0)</f>
        <v>0</v>
      </c>
      <c r="R175">
        <f>IFERROR(SEARCH(R$2,'summary sheet'!$I175),0)</f>
        <v>0</v>
      </c>
      <c r="S175">
        <f>IFERROR(SEARCH(S$2,'summary sheet'!$I175),0)</f>
        <v>0</v>
      </c>
      <c r="T175">
        <f>IFERROR(SEARCH(T$2,'summary sheet'!$I175),0)</f>
        <v>0</v>
      </c>
      <c r="U175" t="str">
        <f t="shared" si="2"/>
        <v>no CMR classification</v>
      </c>
    </row>
    <row r="176" spans="1:21" ht="15.75" customHeight="1" x14ac:dyDescent="0.2">
      <c r="A176" s="25" t="str">
        <f>Sheet1!A176</f>
        <v>3,5-Dimethylheptane</v>
      </c>
      <c r="B176" s="32" t="str">
        <f>Sheet1!C176</f>
        <v>926-82-9</v>
      </c>
      <c r="C176" s="25" t="str">
        <f>IF(Sheet1!J176="Valid CAS",IF(Sheet1!O176&lt;&gt;"",Sheet1!O176,"Not classified"),"")</f>
        <v>H315,H400,H410</v>
      </c>
      <c r="D176" s="25" t="str">
        <f>CONCATENATE(Sheet1!T176,IF(OR(Sheet1!T176="No",Sheet1!T176=""),"",","&amp;Sheet1!U176))</f>
        <v>No</v>
      </c>
      <c r="E176" s="25" t="str">
        <f>(IF(OR(Sheet1!Z176&lt;&gt;"",Sheet1!AE176&lt;&gt;""), Sheet1!Z176&amp;" (BPR)"&amp;"; "&amp;Sheet1!AE176&amp;" (PPPR)",""))</f>
        <v>No (BPR); No (PPPR)</v>
      </c>
      <c r="F176" s="25" t="str">
        <f>CONCATENATE(Sheet1!W176,IF(OR(Sheet1!W176="No",Sheet1!W176=""),"",","&amp;Sheet1!X176))</f>
        <v>No</v>
      </c>
      <c r="G176" s="25" t="str">
        <f>CONCATENATE(Sheet1!AI176,IF(Sheet1!AJ176&lt;&gt;"",","&amp;Sheet1!AJ176,""))</f>
        <v>No</v>
      </c>
      <c r="H176" s="25" t="str">
        <f>CONCATENATE(Sheet1!AL176,Sheet1!AM176,Sheet1!AN176,Sheet1!AO176,Sheet1!AP176,Sheet1!AQ176,Sheet1!AR176)</f>
        <v>No</v>
      </c>
      <c r="I176" t="s">
        <v>724</v>
      </c>
      <c r="J176">
        <f>IFERROR(SEARCH(J$2,'summary sheet'!$I176),0)</f>
        <v>0</v>
      </c>
      <c r="K176">
        <f>IFERROR(SEARCH(K$2,'summary sheet'!$I176),0)</f>
        <v>0</v>
      </c>
      <c r="L176">
        <f>IFERROR(SEARCH(L$2,'summary sheet'!$I176),0)</f>
        <v>0</v>
      </c>
      <c r="M176">
        <f>IFERROR(SEARCH(M$2,'summary sheet'!$I176),0)</f>
        <v>0</v>
      </c>
      <c r="N176">
        <f>IFERROR(SEARCH(N$2,'summary sheet'!$I176),0)</f>
        <v>0</v>
      </c>
      <c r="O176">
        <f>IFERROR(SEARCH(O$2,'summary sheet'!$I176),0)</f>
        <v>0</v>
      </c>
      <c r="P176">
        <f>IFERROR(SEARCH(P$2,'summary sheet'!$I176),0)</f>
        <v>0</v>
      </c>
      <c r="Q176">
        <f>IFERROR(SEARCH(Q$2,'summary sheet'!$I176),0)</f>
        <v>0</v>
      </c>
      <c r="R176">
        <f>IFERROR(SEARCH(R$2,'summary sheet'!$I176),0)</f>
        <v>0</v>
      </c>
      <c r="S176">
        <f>IFERROR(SEARCH(S$2,'summary sheet'!$I176),0)</f>
        <v>0</v>
      </c>
      <c r="T176">
        <f>IFERROR(SEARCH(T$2,'summary sheet'!$I176),0)</f>
        <v>0</v>
      </c>
      <c r="U176" t="str">
        <f t="shared" si="2"/>
        <v>no CMR classification</v>
      </c>
    </row>
    <row r="177" spans="1:21" ht="15.75" customHeight="1" x14ac:dyDescent="0.2">
      <c r="A177" s="25" t="str">
        <f>Sheet1!A177</f>
        <v>4-methylhex-1-ene</v>
      </c>
      <c r="B177" s="32" t="str">
        <f>Sheet1!C177</f>
        <v>3769-23-1</v>
      </c>
      <c r="C177" s="25" t="str">
        <f>IF(Sheet1!J177="Valid CAS",IF(Sheet1!O177&lt;&gt;"",Sheet1!O177,"Not classified"),"")</f>
        <v>H225,H304</v>
      </c>
      <c r="D177" s="25" t="str">
        <f>CONCATENATE(Sheet1!T177,IF(OR(Sheet1!T177="No",Sheet1!T177=""),"",","&amp;Sheet1!U177))</f>
        <v>No</v>
      </c>
      <c r="E177" s="25" t="str">
        <f>(IF(OR(Sheet1!Z177&lt;&gt;"",Sheet1!AE177&lt;&gt;""), Sheet1!Z177&amp;" (BPR)"&amp;"; "&amp;Sheet1!AE177&amp;" (PPPR)",""))</f>
        <v>No (BPR); No (PPPR)</v>
      </c>
      <c r="F177" s="25" t="str">
        <f>CONCATENATE(Sheet1!W177,IF(OR(Sheet1!W177="No",Sheet1!W177=""),"",","&amp;Sheet1!X177))</f>
        <v>No</v>
      </c>
      <c r="G177" s="25" t="str">
        <f>CONCATENATE(Sheet1!AI177,IF(Sheet1!AJ177&lt;&gt;"",","&amp;Sheet1!AJ177,""))</f>
        <v>No</v>
      </c>
      <c r="H177" s="25" t="str">
        <f>CONCATENATE(Sheet1!AL177,Sheet1!AM177,Sheet1!AN177,Sheet1!AO177,Sheet1!AP177,Sheet1!AQ177,Sheet1!AR177)</f>
        <v>No</v>
      </c>
      <c r="I177" t="s">
        <v>361</v>
      </c>
      <c r="J177">
        <f>IFERROR(SEARCH(J$2,'summary sheet'!$I177),0)</f>
        <v>0</v>
      </c>
      <c r="K177">
        <f>IFERROR(SEARCH(K$2,'summary sheet'!$I177),0)</f>
        <v>0</v>
      </c>
      <c r="L177">
        <f>IFERROR(SEARCH(L$2,'summary sheet'!$I177),0)</f>
        <v>0</v>
      </c>
      <c r="M177">
        <f>IFERROR(SEARCH(M$2,'summary sheet'!$I177),0)</f>
        <v>0</v>
      </c>
      <c r="N177">
        <f>IFERROR(SEARCH(N$2,'summary sheet'!$I177),0)</f>
        <v>0</v>
      </c>
      <c r="O177">
        <f>IFERROR(SEARCH(O$2,'summary sheet'!$I177),0)</f>
        <v>0</v>
      </c>
      <c r="P177">
        <f>IFERROR(SEARCH(P$2,'summary sheet'!$I177),0)</f>
        <v>0</v>
      </c>
      <c r="Q177">
        <f>IFERROR(SEARCH(Q$2,'summary sheet'!$I177),0)</f>
        <v>0</v>
      </c>
      <c r="R177">
        <f>IFERROR(SEARCH(R$2,'summary sheet'!$I177),0)</f>
        <v>0</v>
      </c>
      <c r="S177">
        <f>IFERROR(SEARCH(S$2,'summary sheet'!$I177),0)</f>
        <v>0</v>
      </c>
      <c r="T177">
        <f>IFERROR(SEARCH(T$2,'summary sheet'!$I177),0)</f>
        <v>0</v>
      </c>
      <c r="U177" t="str">
        <f t="shared" si="2"/>
        <v>no CMR classification</v>
      </c>
    </row>
    <row r="178" spans="1:21" ht="15.75" customHeight="1" x14ac:dyDescent="0.2">
      <c r="A178" s="25" t="str">
        <f>Sheet1!A178</f>
        <v>2,5-Dimethyl-heptane</v>
      </c>
      <c r="B178" s="32" t="str">
        <f>Sheet1!C178</f>
        <v>2216-30-0</v>
      </c>
      <c r="C178" s="25" t="str">
        <f>IF(Sheet1!J178="Valid CAS",IF(Sheet1!O178&lt;&gt;"",Sheet1!O178,"Not classified"),"")</f>
        <v>H315,H400,H410</v>
      </c>
      <c r="D178" s="25" t="str">
        <f>CONCATENATE(Sheet1!T178,IF(OR(Sheet1!T178="No",Sheet1!T178=""),"",","&amp;Sheet1!U178))</f>
        <v>No</v>
      </c>
      <c r="E178" s="25" t="str">
        <f>(IF(OR(Sheet1!Z178&lt;&gt;"",Sheet1!AE178&lt;&gt;""), Sheet1!Z178&amp;" (BPR)"&amp;"; "&amp;Sheet1!AE178&amp;" (PPPR)",""))</f>
        <v>No (BPR); No (PPPR)</v>
      </c>
      <c r="F178" s="25" t="str">
        <f>CONCATENATE(Sheet1!W178,IF(OR(Sheet1!W178="No",Sheet1!W178=""),"",","&amp;Sheet1!X178))</f>
        <v>No</v>
      </c>
      <c r="G178" s="25" t="str">
        <f>CONCATENATE(Sheet1!AI178,IF(Sheet1!AJ178&lt;&gt;"",","&amp;Sheet1!AJ178,""))</f>
        <v>No</v>
      </c>
      <c r="H178" s="25" t="str">
        <f>CONCATENATE(Sheet1!AL178,Sheet1!AM178,Sheet1!AN178,Sheet1!AO178,Sheet1!AP178,Sheet1!AQ178,Sheet1!AR178)</f>
        <v>No</v>
      </c>
      <c r="I178" t="s">
        <v>724</v>
      </c>
      <c r="J178">
        <f>IFERROR(SEARCH(J$2,'summary sheet'!$I178),0)</f>
        <v>0</v>
      </c>
      <c r="K178">
        <f>IFERROR(SEARCH(K$2,'summary sheet'!$I178),0)</f>
        <v>0</v>
      </c>
      <c r="L178">
        <f>IFERROR(SEARCH(L$2,'summary sheet'!$I178),0)</f>
        <v>0</v>
      </c>
      <c r="M178">
        <f>IFERROR(SEARCH(M$2,'summary sheet'!$I178),0)</f>
        <v>0</v>
      </c>
      <c r="N178">
        <f>IFERROR(SEARCH(N$2,'summary sheet'!$I178),0)</f>
        <v>0</v>
      </c>
      <c r="O178">
        <f>IFERROR(SEARCH(O$2,'summary sheet'!$I178),0)</f>
        <v>0</v>
      </c>
      <c r="P178">
        <f>IFERROR(SEARCH(P$2,'summary sheet'!$I178),0)</f>
        <v>0</v>
      </c>
      <c r="Q178">
        <f>IFERROR(SEARCH(Q$2,'summary sheet'!$I178),0)</f>
        <v>0</v>
      </c>
      <c r="R178">
        <f>IFERROR(SEARCH(R$2,'summary sheet'!$I178),0)</f>
        <v>0</v>
      </c>
      <c r="S178">
        <f>IFERROR(SEARCH(S$2,'summary sheet'!$I178),0)</f>
        <v>0</v>
      </c>
      <c r="T178">
        <f>IFERROR(SEARCH(T$2,'summary sheet'!$I178),0)</f>
        <v>0</v>
      </c>
      <c r="U178" t="str">
        <f t="shared" si="2"/>
        <v>no CMR classification</v>
      </c>
    </row>
    <row r="179" spans="1:21" ht="15.75" customHeight="1" x14ac:dyDescent="0.2">
      <c r="A179" s="25" t="str">
        <f>Sheet1!A179</f>
        <v>2,6-Dimethyloctane</v>
      </c>
      <c r="B179" s="32" t="str">
        <f>Sheet1!C179</f>
        <v>2051-30-1</v>
      </c>
      <c r="C179" s="25" t="str">
        <f>IF(Sheet1!J179="Valid CAS",IF(Sheet1!O179&lt;&gt;"",Sheet1!O179,"Not classified"),"")</f>
        <v>H226</v>
      </c>
      <c r="D179" s="25" t="str">
        <f>CONCATENATE(Sheet1!T179,IF(OR(Sheet1!T179="No",Sheet1!T179=""),"",","&amp;Sheet1!U179))</f>
        <v>No</v>
      </c>
      <c r="E179" s="25" t="str">
        <f>(IF(OR(Sheet1!Z179&lt;&gt;"",Sheet1!AE179&lt;&gt;""), Sheet1!Z179&amp;" (BPR)"&amp;"; "&amp;Sheet1!AE179&amp;" (PPPR)",""))</f>
        <v>No (BPR); No (PPPR)</v>
      </c>
      <c r="F179" s="25" t="str">
        <f>CONCATENATE(Sheet1!W179,IF(OR(Sheet1!W179="No",Sheet1!W179=""),"",","&amp;Sheet1!X179))</f>
        <v>No</v>
      </c>
      <c r="G179" s="25" t="str">
        <f>CONCATENATE(Sheet1!AI179,IF(Sheet1!AJ179&lt;&gt;"",","&amp;Sheet1!AJ179,""))</f>
        <v>No</v>
      </c>
      <c r="H179" s="25" t="str">
        <f>CONCATENATE(Sheet1!AL179,Sheet1!AM179,Sheet1!AN179,Sheet1!AO179,Sheet1!AP179,Sheet1!AQ179,Sheet1!AR179)</f>
        <v>No</v>
      </c>
      <c r="I179" t="s">
        <v>104</v>
      </c>
      <c r="J179">
        <f>IFERROR(SEARCH(J$2,'summary sheet'!$I179),0)</f>
        <v>0</v>
      </c>
      <c r="K179">
        <f>IFERROR(SEARCH(K$2,'summary sheet'!$I179),0)</f>
        <v>0</v>
      </c>
      <c r="L179">
        <f>IFERROR(SEARCH(L$2,'summary sheet'!$I179),0)</f>
        <v>0</v>
      </c>
      <c r="M179">
        <f>IFERROR(SEARCH(M$2,'summary sheet'!$I179),0)</f>
        <v>0</v>
      </c>
      <c r="N179">
        <f>IFERROR(SEARCH(N$2,'summary sheet'!$I179),0)</f>
        <v>0</v>
      </c>
      <c r="O179">
        <f>IFERROR(SEARCH(O$2,'summary sheet'!$I179),0)</f>
        <v>0</v>
      </c>
      <c r="P179">
        <f>IFERROR(SEARCH(P$2,'summary sheet'!$I179),0)</f>
        <v>0</v>
      </c>
      <c r="Q179">
        <f>IFERROR(SEARCH(Q$2,'summary sheet'!$I179),0)</f>
        <v>0</v>
      </c>
      <c r="R179">
        <f>IFERROR(SEARCH(R$2,'summary sheet'!$I179),0)</f>
        <v>0</v>
      </c>
      <c r="S179">
        <f>IFERROR(SEARCH(S$2,'summary sheet'!$I179),0)</f>
        <v>0</v>
      </c>
      <c r="T179">
        <f>IFERROR(SEARCH(T$2,'summary sheet'!$I179),0)</f>
        <v>0</v>
      </c>
      <c r="U179" t="str">
        <f t="shared" si="2"/>
        <v>no CMR classification</v>
      </c>
    </row>
    <row r="180" spans="1:21" ht="15.75" customHeight="1" x14ac:dyDescent="0.2">
      <c r="A180" s="25" t="str">
        <f>Sheet1!A180</f>
        <v>3-ethylpent-2-ene</v>
      </c>
      <c r="B180" s="32" t="str">
        <f>Sheet1!C180</f>
        <v>816-79-5</v>
      </c>
      <c r="C180" s="25" t="str">
        <f>IF(Sheet1!J180="Valid CAS",IF(Sheet1!O180&lt;&gt;"",Sheet1!O180,"Not classified"),"")</f>
        <v>H225,H315,H319,H335</v>
      </c>
      <c r="D180" s="25" t="str">
        <f>CONCATENATE(Sheet1!T180,IF(OR(Sheet1!T180="No",Sheet1!T180=""),"",","&amp;Sheet1!U180))</f>
        <v>No</v>
      </c>
      <c r="E180" s="25" t="str">
        <f>(IF(OR(Sheet1!Z180&lt;&gt;"",Sheet1!AE180&lt;&gt;""), Sheet1!Z180&amp;" (BPR)"&amp;"; "&amp;Sheet1!AE180&amp;" (PPPR)",""))</f>
        <v>No (BPR); No (PPPR)</v>
      </c>
      <c r="F180" s="25" t="str">
        <f>CONCATENATE(Sheet1!W180,IF(OR(Sheet1!W180="No",Sheet1!W180=""),"",","&amp;Sheet1!X180))</f>
        <v>No</v>
      </c>
      <c r="G180" s="25" t="str">
        <f>CONCATENATE(Sheet1!AI180,IF(Sheet1!AJ180&lt;&gt;"",","&amp;Sheet1!AJ180,""))</f>
        <v>No</v>
      </c>
      <c r="H180" s="25" t="str">
        <f>CONCATENATE(Sheet1!AL180,Sheet1!AM180,Sheet1!AN180,Sheet1!AO180,Sheet1!AP180,Sheet1!AQ180,Sheet1!AR180)</f>
        <v>No</v>
      </c>
      <c r="I180" t="s">
        <v>323</v>
      </c>
      <c r="J180">
        <f>IFERROR(SEARCH(J$2,'summary sheet'!$I180),0)</f>
        <v>0</v>
      </c>
      <c r="K180">
        <f>IFERROR(SEARCH(K$2,'summary sheet'!$I180),0)</f>
        <v>0</v>
      </c>
      <c r="L180">
        <f>IFERROR(SEARCH(L$2,'summary sheet'!$I180),0)</f>
        <v>0</v>
      </c>
      <c r="M180">
        <f>IFERROR(SEARCH(M$2,'summary sheet'!$I180),0)</f>
        <v>0</v>
      </c>
      <c r="N180">
        <f>IFERROR(SEARCH(N$2,'summary sheet'!$I180),0)</f>
        <v>0</v>
      </c>
      <c r="O180">
        <f>IFERROR(SEARCH(O$2,'summary sheet'!$I180),0)</f>
        <v>0</v>
      </c>
      <c r="P180">
        <f>IFERROR(SEARCH(P$2,'summary sheet'!$I180),0)</f>
        <v>0</v>
      </c>
      <c r="Q180">
        <f>IFERROR(SEARCH(Q$2,'summary sheet'!$I180),0)</f>
        <v>0</v>
      </c>
      <c r="R180">
        <f>IFERROR(SEARCH(R$2,'summary sheet'!$I180),0)</f>
        <v>0</v>
      </c>
      <c r="S180">
        <f>IFERROR(SEARCH(S$2,'summary sheet'!$I180),0)</f>
        <v>0</v>
      </c>
      <c r="T180">
        <f>IFERROR(SEARCH(T$2,'summary sheet'!$I180),0)</f>
        <v>0</v>
      </c>
      <c r="U180" t="str">
        <f t="shared" si="2"/>
        <v>no CMR classification</v>
      </c>
    </row>
    <row r="181" spans="1:21" ht="15.75" customHeight="1" x14ac:dyDescent="0.2">
      <c r="A181" s="25" t="str">
        <f>Sheet1!A181</f>
        <v>3-ethylpentane</v>
      </c>
      <c r="B181" s="32" t="str">
        <f>Sheet1!C181</f>
        <v>617-78-7</v>
      </c>
      <c r="C181" s="25" t="str">
        <f>IF(Sheet1!J181="Valid CAS",IF(Sheet1!O181&lt;&gt;"",Sheet1!O181,"Not classified"),"")</f>
        <v>H225,H315,H304,H336,H400,H410</v>
      </c>
      <c r="D181" s="25" t="str">
        <f>CONCATENATE(Sheet1!T181,IF(OR(Sheet1!T181="No",Sheet1!T181=""),"",","&amp;Sheet1!U181))</f>
        <v>No</v>
      </c>
      <c r="E181" s="25" t="str">
        <f>(IF(OR(Sheet1!Z181&lt;&gt;"",Sheet1!AE181&lt;&gt;""), Sheet1!Z181&amp;" (BPR)"&amp;"; "&amp;Sheet1!AE181&amp;" (PPPR)",""))</f>
        <v>No (BPR); No (PPPR)</v>
      </c>
      <c r="F181" s="25" t="str">
        <f>CONCATENATE(Sheet1!W181,IF(OR(Sheet1!W181="No",Sheet1!W181=""),"",","&amp;Sheet1!X181))</f>
        <v>No</v>
      </c>
      <c r="G181" s="25" t="str">
        <f>CONCATENATE(Sheet1!AI181,IF(Sheet1!AJ181&lt;&gt;"",","&amp;Sheet1!AJ181,""))</f>
        <v>No</v>
      </c>
      <c r="H181" s="25" t="str">
        <f>CONCATENATE(Sheet1!AL181,Sheet1!AM181,Sheet1!AN181,Sheet1!AO181,Sheet1!AP181,Sheet1!AQ181,Sheet1!AR181)</f>
        <v>No</v>
      </c>
      <c r="I181" t="s">
        <v>354</v>
      </c>
      <c r="J181">
        <f>IFERROR(SEARCH(J$2,'summary sheet'!$I181),0)</f>
        <v>0</v>
      </c>
      <c r="K181">
        <f>IFERROR(SEARCH(K$2,'summary sheet'!$I181),0)</f>
        <v>0</v>
      </c>
      <c r="L181">
        <f>IFERROR(SEARCH(L$2,'summary sheet'!$I181),0)</f>
        <v>0</v>
      </c>
      <c r="M181">
        <f>IFERROR(SEARCH(M$2,'summary sheet'!$I181),0)</f>
        <v>0</v>
      </c>
      <c r="N181">
        <f>IFERROR(SEARCH(N$2,'summary sheet'!$I181),0)</f>
        <v>0</v>
      </c>
      <c r="O181">
        <f>IFERROR(SEARCH(O$2,'summary sheet'!$I181),0)</f>
        <v>0</v>
      </c>
      <c r="P181">
        <f>IFERROR(SEARCH(P$2,'summary sheet'!$I181),0)</f>
        <v>0</v>
      </c>
      <c r="Q181">
        <f>IFERROR(SEARCH(Q$2,'summary sheet'!$I181),0)</f>
        <v>0</v>
      </c>
      <c r="R181">
        <f>IFERROR(SEARCH(R$2,'summary sheet'!$I181),0)</f>
        <v>0</v>
      </c>
      <c r="S181">
        <f>IFERROR(SEARCH(S$2,'summary sheet'!$I181),0)</f>
        <v>0</v>
      </c>
      <c r="T181">
        <f>IFERROR(SEARCH(T$2,'summary sheet'!$I181),0)</f>
        <v>0</v>
      </c>
      <c r="U181" t="str">
        <f t="shared" si="2"/>
        <v>no CMR classification</v>
      </c>
    </row>
    <row r="182" spans="1:21" ht="15.75" customHeight="1" x14ac:dyDescent="0.2">
      <c r="A182" s="25" t="str">
        <f>Sheet1!A182</f>
        <v>but-1-ene</v>
      </c>
      <c r="B182" s="32" t="str">
        <f>Sheet1!C182</f>
        <v>106-98-9</v>
      </c>
      <c r="C182" s="25" t="str">
        <f>IF(Sheet1!J182="Valid CAS",IF(Sheet1!O182&lt;&gt;"",Sheet1!O182,"Not classified"),"")</f>
        <v>H220</v>
      </c>
      <c r="D182" s="25" t="str">
        <f>CONCATENATE(Sheet1!T182,IF(OR(Sheet1!T182="No",Sheet1!T182=""),"",","&amp;Sheet1!U182))</f>
        <v>No</v>
      </c>
      <c r="E182" s="25" t="str">
        <f>(IF(OR(Sheet1!Z182&lt;&gt;"",Sheet1!AE182&lt;&gt;""), Sheet1!Z182&amp;" (BPR)"&amp;"; "&amp;Sheet1!AE182&amp;" (PPPR)",""))</f>
        <v>No (BPR); No (PPPR)</v>
      </c>
      <c r="F182" s="25" t="str">
        <f>CONCATENATE(Sheet1!W182,IF(OR(Sheet1!W182="No",Sheet1!W182=""),"",","&amp;Sheet1!X182))</f>
        <v>No</v>
      </c>
      <c r="G182" s="25" t="str">
        <f>CONCATENATE(Sheet1!AI182,IF(Sheet1!AJ182&lt;&gt;"",","&amp;Sheet1!AJ182,""))</f>
        <v>No</v>
      </c>
      <c r="H182" s="25" t="str">
        <f>CONCATENATE(Sheet1!AL182,Sheet1!AM182,Sheet1!AN182,Sheet1!AO182,Sheet1!AP182,Sheet1!AQ182,Sheet1!AR182)</f>
        <v>No</v>
      </c>
      <c r="I182" t="s">
        <v>745</v>
      </c>
      <c r="J182">
        <f>IFERROR(SEARCH(J$2,'summary sheet'!$I182),0)</f>
        <v>0</v>
      </c>
      <c r="K182">
        <f>IFERROR(SEARCH(K$2,'summary sheet'!$I182),0)</f>
        <v>0</v>
      </c>
      <c r="L182">
        <f>IFERROR(SEARCH(L$2,'summary sheet'!$I182),0)</f>
        <v>0</v>
      </c>
      <c r="M182">
        <f>IFERROR(SEARCH(M$2,'summary sheet'!$I182),0)</f>
        <v>0</v>
      </c>
      <c r="N182">
        <f>IFERROR(SEARCH(N$2,'summary sheet'!$I182),0)</f>
        <v>0</v>
      </c>
      <c r="O182">
        <f>IFERROR(SEARCH(O$2,'summary sheet'!$I182),0)</f>
        <v>0</v>
      </c>
      <c r="P182">
        <f>IFERROR(SEARCH(P$2,'summary sheet'!$I182),0)</f>
        <v>0</v>
      </c>
      <c r="Q182">
        <f>IFERROR(SEARCH(Q$2,'summary sheet'!$I182),0)</f>
        <v>0</v>
      </c>
      <c r="R182">
        <f>IFERROR(SEARCH(R$2,'summary sheet'!$I182),0)</f>
        <v>0</v>
      </c>
      <c r="S182">
        <f>IFERROR(SEARCH(S$2,'summary sheet'!$I182),0)</f>
        <v>0</v>
      </c>
      <c r="T182">
        <f>IFERROR(SEARCH(T$2,'summary sheet'!$I182),0)</f>
        <v>0</v>
      </c>
      <c r="U182" t="str">
        <f t="shared" si="2"/>
        <v>no CMR classification</v>
      </c>
    </row>
    <row r="183" spans="1:21" ht="15.75" customHeight="1" x14ac:dyDescent="0.2">
      <c r="A183" s="25" t="str">
        <f>Sheet1!A183</f>
        <v>2-methylpent-2-ene</v>
      </c>
      <c r="B183" s="32" t="str">
        <f>Sheet1!C183</f>
        <v>625-27-4</v>
      </c>
      <c r="C183" s="25" t="str">
        <f>IF(Sheet1!J183="Valid CAS",IF(Sheet1!O183&lt;&gt;"",Sheet1!O183,"Not classified"),"")</f>
        <v>H225,H304</v>
      </c>
      <c r="D183" s="25" t="str">
        <f>CONCATENATE(Sheet1!T183,IF(OR(Sheet1!T183="No",Sheet1!T183=""),"",","&amp;Sheet1!U183))</f>
        <v>No</v>
      </c>
      <c r="E183" s="25" t="str">
        <f>(IF(OR(Sheet1!Z183&lt;&gt;"",Sheet1!AE183&lt;&gt;""), Sheet1!Z183&amp;" (BPR)"&amp;"; "&amp;Sheet1!AE183&amp;" (PPPR)",""))</f>
        <v>No (BPR); No (PPPR)</v>
      </c>
      <c r="F183" s="25" t="str">
        <f>CONCATENATE(Sheet1!W183,IF(OR(Sheet1!W183="No",Sheet1!W183=""),"",","&amp;Sheet1!X183))</f>
        <v>No</v>
      </c>
      <c r="G183" s="25" t="str">
        <f>CONCATENATE(Sheet1!AI183,IF(Sheet1!AJ183&lt;&gt;"",","&amp;Sheet1!AJ183,""))</f>
        <v>No</v>
      </c>
      <c r="H183" s="25" t="str">
        <f>CONCATENATE(Sheet1!AL183,Sheet1!AM183,Sheet1!AN183,Sheet1!AO183,Sheet1!AP183,Sheet1!AQ183,Sheet1!AR183)</f>
        <v>No</v>
      </c>
      <c r="I183" t="s">
        <v>361</v>
      </c>
      <c r="J183">
        <f>IFERROR(SEARCH(J$2,'summary sheet'!$I183),0)</f>
        <v>0</v>
      </c>
      <c r="K183">
        <f>IFERROR(SEARCH(K$2,'summary sheet'!$I183),0)</f>
        <v>0</v>
      </c>
      <c r="L183">
        <f>IFERROR(SEARCH(L$2,'summary sheet'!$I183),0)</f>
        <v>0</v>
      </c>
      <c r="M183">
        <f>IFERROR(SEARCH(M$2,'summary sheet'!$I183),0)</f>
        <v>0</v>
      </c>
      <c r="N183">
        <f>IFERROR(SEARCH(N$2,'summary sheet'!$I183),0)</f>
        <v>0</v>
      </c>
      <c r="O183">
        <f>IFERROR(SEARCH(O$2,'summary sheet'!$I183),0)</f>
        <v>0</v>
      </c>
      <c r="P183">
        <f>IFERROR(SEARCH(P$2,'summary sheet'!$I183),0)</f>
        <v>0</v>
      </c>
      <c r="Q183">
        <f>IFERROR(SEARCH(Q$2,'summary sheet'!$I183),0)</f>
        <v>0</v>
      </c>
      <c r="R183">
        <f>IFERROR(SEARCH(R$2,'summary sheet'!$I183),0)</f>
        <v>0</v>
      </c>
      <c r="S183">
        <f>IFERROR(SEARCH(S$2,'summary sheet'!$I183),0)</f>
        <v>0</v>
      </c>
      <c r="T183">
        <f>IFERROR(SEARCH(T$2,'summary sheet'!$I183),0)</f>
        <v>0</v>
      </c>
      <c r="U183" t="str">
        <f t="shared" si="2"/>
        <v>no CMR classification</v>
      </c>
    </row>
    <row r="184" spans="1:21" ht="15.75" customHeight="1" x14ac:dyDescent="0.2">
      <c r="A184" s="25" t="str">
        <f>Sheet1!A184</f>
        <v/>
      </c>
      <c r="B184" s="32" t="str">
        <f>Sheet1!C184</f>
        <v>3404-65-7</v>
      </c>
      <c r="C184" s="25" t="str">
        <f>IF(Sheet1!J184="Valid CAS",IF(Sheet1!O184&lt;&gt;"",Sheet1!O184,"Not classified"),"")</f>
        <v>Not classified</v>
      </c>
      <c r="D184" s="25" t="str">
        <f>CONCATENATE(Sheet1!T184,IF(OR(Sheet1!T184="No",Sheet1!T184=""),"",","&amp;Sheet1!U184))</f>
        <v>No</v>
      </c>
      <c r="E184" s="25" t="str">
        <f>(IF(OR(Sheet1!Z184&lt;&gt;"",Sheet1!AE184&lt;&gt;""), Sheet1!Z184&amp;" (BPR)"&amp;"; "&amp;Sheet1!AE184&amp;" (PPPR)",""))</f>
        <v>No (BPR); No (PPPR)</v>
      </c>
      <c r="F184" s="25" t="str">
        <f>CONCATENATE(Sheet1!W184,IF(OR(Sheet1!W184="No",Sheet1!W184=""),"",","&amp;Sheet1!X184))</f>
        <v>No</v>
      </c>
      <c r="G184" s="25" t="str">
        <f>CONCATENATE(Sheet1!AI184,IF(Sheet1!AJ184&lt;&gt;"",","&amp;Sheet1!AJ184,""))</f>
        <v>No</v>
      </c>
      <c r="H184" s="25" t="str">
        <f>CONCATENATE(Sheet1!AL184,Sheet1!AM184,Sheet1!AN184,Sheet1!AO184,Sheet1!AP184,Sheet1!AQ184,Sheet1!AR184)</f>
        <v>No</v>
      </c>
      <c r="I184" t="s">
        <v>1084</v>
      </c>
      <c r="J184">
        <f>IFERROR(SEARCH(J$2,'summary sheet'!$I184),0)</f>
        <v>0</v>
      </c>
      <c r="K184">
        <f>IFERROR(SEARCH(K$2,'summary sheet'!$I184),0)</f>
        <v>0</v>
      </c>
      <c r="L184">
        <f>IFERROR(SEARCH(L$2,'summary sheet'!$I184),0)</f>
        <v>0</v>
      </c>
      <c r="M184">
        <f>IFERROR(SEARCH(M$2,'summary sheet'!$I184),0)</f>
        <v>0</v>
      </c>
      <c r="N184">
        <f>IFERROR(SEARCH(N$2,'summary sheet'!$I184),0)</f>
        <v>0</v>
      </c>
      <c r="O184">
        <f>IFERROR(SEARCH(O$2,'summary sheet'!$I184),0)</f>
        <v>0</v>
      </c>
      <c r="P184">
        <f>IFERROR(SEARCH(P$2,'summary sheet'!$I184),0)</f>
        <v>0</v>
      </c>
      <c r="Q184">
        <f>IFERROR(SEARCH(Q$2,'summary sheet'!$I184),0)</f>
        <v>0</v>
      </c>
      <c r="R184">
        <f>IFERROR(SEARCH(R$2,'summary sheet'!$I184),0)</f>
        <v>0</v>
      </c>
      <c r="S184">
        <f>IFERROR(SEARCH(S$2,'summary sheet'!$I184),0)</f>
        <v>0</v>
      </c>
      <c r="T184">
        <f>IFERROR(SEARCH(T$2,'summary sheet'!$I184),0)</f>
        <v>0</v>
      </c>
      <c r="U184" t="str">
        <f t="shared" si="2"/>
        <v>no CMR classification</v>
      </c>
    </row>
    <row r="185" spans="1:21" ht="15.75" customHeight="1" x14ac:dyDescent="0.2">
      <c r="A185" s="25" t="str">
        <f>Sheet1!A185</f>
        <v>Pent-2-ene</v>
      </c>
      <c r="B185" s="32" t="str">
        <f>Sheet1!C185</f>
        <v>109-68-2</v>
      </c>
      <c r="C185" s="25" t="str">
        <f>IF(Sheet1!J185="Valid CAS",IF(Sheet1!O185&lt;&gt;"",Sheet1!O185,"Not classified"),"")</f>
        <v>H225,H304,H315,H319,H335</v>
      </c>
      <c r="D185" s="25" t="str">
        <f>CONCATENATE(Sheet1!T185,IF(OR(Sheet1!T185="No",Sheet1!T185=""),"",","&amp;Sheet1!U185))</f>
        <v>No</v>
      </c>
      <c r="E185" s="25" t="str">
        <f>(IF(OR(Sheet1!Z185&lt;&gt;"",Sheet1!AE185&lt;&gt;""), Sheet1!Z185&amp;" (BPR)"&amp;"; "&amp;Sheet1!AE185&amp;" (PPPR)",""))</f>
        <v>No (BPR); No (PPPR)</v>
      </c>
      <c r="F185" s="25" t="str">
        <f>CONCATENATE(Sheet1!W185,IF(OR(Sheet1!W185="No",Sheet1!W185=""),"",","&amp;Sheet1!X185))</f>
        <v>No</v>
      </c>
      <c r="G185" s="25" t="str">
        <f>CONCATENATE(Sheet1!AI185,IF(Sheet1!AJ185&lt;&gt;"",","&amp;Sheet1!AJ185,""))</f>
        <v>No</v>
      </c>
      <c r="H185" s="25" t="str">
        <f>CONCATENATE(Sheet1!AL185,Sheet1!AM185,Sheet1!AN185,Sheet1!AO185,Sheet1!AP185,Sheet1!AQ185,Sheet1!AR185)</f>
        <v>No</v>
      </c>
      <c r="I185" t="s">
        <v>457</v>
      </c>
      <c r="J185">
        <f>IFERROR(SEARCH(J$2,'summary sheet'!$I185),0)</f>
        <v>0</v>
      </c>
      <c r="K185">
        <f>IFERROR(SEARCH(K$2,'summary sheet'!$I185),0)</f>
        <v>0</v>
      </c>
      <c r="L185">
        <f>IFERROR(SEARCH(L$2,'summary sheet'!$I185),0)</f>
        <v>0</v>
      </c>
      <c r="M185">
        <f>IFERROR(SEARCH(M$2,'summary sheet'!$I185),0)</f>
        <v>0</v>
      </c>
      <c r="N185">
        <f>IFERROR(SEARCH(N$2,'summary sheet'!$I185),0)</f>
        <v>0</v>
      </c>
      <c r="O185">
        <f>IFERROR(SEARCH(O$2,'summary sheet'!$I185),0)</f>
        <v>0</v>
      </c>
      <c r="P185">
        <f>IFERROR(SEARCH(P$2,'summary sheet'!$I185),0)</f>
        <v>0</v>
      </c>
      <c r="Q185">
        <f>IFERROR(SEARCH(Q$2,'summary sheet'!$I185),0)</f>
        <v>0</v>
      </c>
      <c r="R185">
        <f>IFERROR(SEARCH(R$2,'summary sheet'!$I185),0)</f>
        <v>0</v>
      </c>
      <c r="S185">
        <f>IFERROR(SEARCH(S$2,'summary sheet'!$I185),0)</f>
        <v>0</v>
      </c>
      <c r="T185">
        <f>IFERROR(SEARCH(T$2,'summary sheet'!$I185),0)</f>
        <v>0</v>
      </c>
      <c r="U185" t="str">
        <f t="shared" si="2"/>
        <v>no CMR classification</v>
      </c>
    </row>
    <row r="186" spans="1:21" ht="15.75" customHeight="1" x14ac:dyDescent="0.2">
      <c r="A186" s="25" t="str">
        <f>Sheet1!A186</f>
        <v/>
      </c>
      <c r="B186" s="32" t="str">
        <f>Sheet1!C186</f>
        <v>692-24-0</v>
      </c>
      <c r="C186" s="25" t="str">
        <f>IF(Sheet1!J186="Valid CAS",IF(Sheet1!O186&lt;&gt;"",Sheet1!O186,"Not classified"),"")</f>
        <v>Not classified</v>
      </c>
      <c r="D186" s="25" t="str">
        <f>CONCATENATE(Sheet1!T186,IF(OR(Sheet1!T186="No",Sheet1!T186=""),"",","&amp;Sheet1!U186))</f>
        <v>No</v>
      </c>
      <c r="E186" s="25" t="str">
        <f>(IF(OR(Sheet1!Z186&lt;&gt;"",Sheet1!AE186&lt;&gt;""), Sheet1!Z186&amp;" (BPR)"&amp;"; "&amp;Sheet1!AE186&amp;" (PPPR)",""))</f>
        <v>No (BPR); No (PPPR)</v>
      </c>
      <c r="F186" s="25" t="str">
        <f>CONCATENATE(Sheet1!W186,IF(OR(Sheet1!W186="No",Sheet1!W186=""),"",","&amp;Sheet1!X186))</f>
        <v>No</v>
      </c>
      <c r="G186" s="25" t="str">
        <f>CONCATENATE(Sheet1!AI186,IF(Sheet1!AJ186&lt;&gt;"",","&amp;Sheet1!AJ186,""))</f>
        <v>No</v>
      </c>
      <c r="H186" s="25" t="str">
        <f>CONCATENATE(Sheet1!AL186,Sheet1!AM186,Sheet1!AN186,Sheet1!AO186,Sheet1!AP186,Sheet1!AQ186,Sheet1!AR186)</f>
        <v>No</v>
      </c>
      <c r="I186" t="s">
        <v>1084</v>
      </c>
      <c r="J186">
        <f>IFERROR(SEARCH(J$2,'summary sheet'!$I186),0)</f>
        <v>0</v>
      </c>
      <c r="K186">
        <f>IFERROR(SEARCH(K$2,'summary sheet'!$I186),0)</f>
        <v>0</v>
      </c>
      <c r="L186">
        <f>IFERROR(SEARCH(L$2,'summary sheet'!$I186),0)</f>
        <v>0</v>
      </c>
      <c r="M186">
        <f>IFERROR(SEARCH(M$2,'summary sheet'!$I186),0)</f>
        <v>0</v>
      </c>
      <c r="N186">
        <f>IFERROR(SEARCH(N$2,'summary sheet'!$I186),0)</f>
        <v>0</v>
      </c>
      <c r="O186">
        <f>IFERROR(SEARCH(O$2,'summary sheet'!$I186),0)</f>
        <v>0</v>
      </c>
      <c r="P186">
        <f>IFERROR(SEARCH(P$2,'summary sheet'!$I186),0)</f>
        <v>0</v>
      </c>
      <c r="Q186">
        <f>IFERROR(SEARCH(Q$2,'summary sheet'!$I186),0)</f>
        <v>0</v>
      </c>
      <c r="R186">
        <f>IFERROR(SEARCH(R$2,'summary sheet'!$I186),0)</f>
        <v>0</v>
      </c>
      <c r="S186">
        <f>IFERROR(SEARCH(S$2,'summary sheet'!$I186),0)</f>
        <v>0</v>
      </c>
      <c r="T186">
        <f>IFERROR(SEARCH(T$2,'summary sheet'!$I186),0)</f>
        <v>0</v>
      </c>
      <c r="U186" t="str">
        <f t="shared" si="2"/>
        <v>no CMR classification</v>
      </c>
    </row>
    <row r="187" spans="1:21" ht="15.75" customHeight="1" x14ac:dyDescent="0.2">
      <c r="A187" s="25" t="str">
        <f>Sheet1!A187</f>
        <v>Hex-3-ene</v>
      </c>
      <c r="B187" s="32" t="str">
        <f>Sheet1!C187</f>
        <v>592-47-2</v>
      </c>
      <c r="C187" s="25" t="str">
        <f>IF(Sheet1!J187="Valid CAS",IF(Sheet1!O187&lt;&gt;"",Sheet1!O187,"Not classified"),"")</f>
        <v>H225,H304</v>
      </c>
      <c r="D187" s="25" t="str">
        <f>CONCATENATE(Sheet1!T187,IF(OR(Sheet1!T187="No",Sheet1!T187=""),"",","&amp;Sheet1!U187))</f>
        <v>No</v>
      </c>
      <c r="E187" s="25" t="str">
        <f>(IF(OR(Sheet1!Z187&lt;&gt;"",Sheet1!AE187&lt;&gt;""), Sheet1!Z187&amp;" (BPR)"&amp;"; "&amp;Sheet1!AE187&amp;" (PPPR)",""))</f>
        <v>No (BPR); No (PPPR)</v>
      </c>
      <c r="F187" s="25" t="str">
        <f>CONCATENATE(Sheet1!W187,IF(OR(Sheet1!W187="No",Sheet1!W187=""),"",","&amp;Sheet1!X187))</f>
        <v>No</v>
      </c>
      <c r="G187" s="25" t="str">
        <f>CONCATENATE(Sheet1!AI187,IF(Sheet1!AJ187&lt;&gt;"",","&amp;Sheet1!AJ187,""))</f>
        <v>No</v>
      </c>
      <c r="H187" s="25" t="str">
        <f>CONCATENATE(Sheet1!AL187,Sheet1!AM187,Sheet1!AN187,Sheet1!AO187,Sheet1!AP187,Sheet1!AQ187,Sheet1!AR187)</f>
        <v>No</v>
      </c>
      <c r="I187" t="s">
        <v>361</v>
      </c>
      <c r="J187">
        <f>IFERROR(SEARCH(J$2,'summary sheet'!$I187),0)</f>
        <v>0</v>
      </c>
      <c r="K187">
        <f>IFERROR(SEARCH(K$2,'summary sheet'!$I187),0)</f>
        <v>0</v>
      </c>
      <c r="L187">
        <f>IFERROR(SEARCH(L$2,'summary sheet'!$I187),0)</f>
        <v>0</v>
      </c>
      <c r="M187">
        <f>IFERROR(SEARCH(M$2,'summary sheet'!$I187),0)</f>
        <v>0</v>
      </c>
      <c r="N187">
        <f>IFERROR(SEARCH(N$2,'summary sheet'!$I187),0)</f>
        <v>0</v>
      </c>
      <c r="O187">
        <f>IFERROR(SEARCH(O$2,'summary sheet'!$I187),0)</f>
        <v>0</v>
      </c>
      <c r="P187">
        <f>IFERROR(SEARCH(P$2,'summary sheet'!$I187),0)</f>
        <v>0</v>
      </c>
      <c r="Q187">
        <f>IFERROR(SEARCH(Q$2,'summary sheet'!$I187),0)</f>
        <v>0</v>
      </c>
      <c r="R187">
        <f>IFERROR(SEARCH(R$2,'summary sheet'!$I187),0)</f>
        <v>0</v>
      </c>
      <c r="S187">
        <f>IFERROR(SEARCH(S$2,'summary sheet'!$I187),0)</f>
        <v>0</v>
      </c>
      <c r="T187">
        <f>IFERROR(SEARCH(T$2,'summary sheet'!$I187),0)</f>
        <v>0</v>
      </c>
      <c r="U187" t="str">
        <f t="shared" si="2"/>
        <v>no CMR classification</v>
      </c>
    </row>
    <row r="188" spans="1:21" ht="15.75" customHeight="1" x14ac:dyDescent="0.2">
      <c r="A188" s="25" t="str">
        <f>Sheet1!A188</f>
        <v/>
      </c>
      <c r="B188" s="32" t="str">
        <f>Sheet1!C188</f>
        <v>4926-90-3</v>
      </c>
      <c r="C188" s="25" t="str">
        <f>IF(Sheet1!J188="Valid CAS",IF(Sheet1!O188&lt;&gt;"",Sheet1!O188,"Not classified"),"")</f>
        <v>Not classified</v>
      </c>
      <c r="D188" s="25" t="str">
        <f>CONCATENATE(Sheet1!T188,IF(OR(Sheet1!T188="No",Sheet1!T188=""),"",","&amp;Sheet1!U188))</f>
        <v>No</v>
      </c>
      <c r="E188" s="25" t="str">
        <f>(IF(OR(Sheet1!Z188&lt;&gt;"",Sheet1!AE188&lt;&gt;""), Sheet1!Z188&amp;" (BPR)"&amp;"; "&amp;Sheet1!AE188&amp;" (PPPR)",""))</f>
        <v>No (BPR); No (PPPR)</v>
      </c>
      <c r="F188" s="25" t="str">
        <f>CONCATENATE(Sheet1!W188,IF(OR(Sheet1!W188="No",Sheet1!W188=""),"",","&amp;Sheet1!X188))</f>
        <v>No</v>
      </c>
      <c r="G188" s="25" t="str">
        <f>CONCATENATE(Sheet1!AI188,IF(Sheet1!AJ188&lt;&gt;"",","&amp;Sheet1!AJ188,""))</f>
        <v>No</v>
      </c>
      <c r="H188" s="25" t="str">
        <f>CONCATENATE(Sheet1!AL188,Sheet1!AM188,Sheet1!AN188,Sheet1!AO188,Sheet1!AP188,Sheet1!AQ188,Sheet1!AR188)</f>
        <v>No</v>
      </c>
      <c r="I188" t="s">
        <v>1084</v>
      </c>
      <c r="J188">
        <f>IFERROR(SEARCH(J$2,'summary sheet'!$I188),0)</f>
        <v>0</v>
      </c>
      <c r="K188">
        <f>IFERROR(SEARCH(K$2,'summary sheet'!$I188),0)</f>
        <v>0</v>
      </c>
      <c r="L188">
        <f>IFERROR(SEARCH(L$2,'summary sheet'!$I188),0)</f>
        <v>0</v>
      </c>
      <c r="M188">
        <f>IFERROR(SEARCH(M$2,'summary sheet'!$I188),0)</f>
        <v>0</v>
      </c>
      <c r="N188">
        <f>IFERROR(SEARCH(N$2,'summary sheet'!$I188),0)</f>
        <v>0</v>
      </c>
      <c r="O188">
        <f>IFERROR(SEARCH(O$2,'summary sheet'!$I188),0)</f>
        <v>0</v>
      </c>
      <c r="P188">
        <f>IFERROR(SEARCH(P$2,'summary sheet'!$I188),0)</f>
        <v>0</v>
      </c>
      <c r="Q188">
        <f>IFERROR(SEARCH(Q$2,'summary sheet'!$I188),0)</f>
        <v>0</v>
      </c>
      <c r="R188">
        <f>IFERROR(SEARCH(R$2,'summary sheet'!$I188),0)</f>
        <v>0</v>
      </c>
      <c r="S188">
        <f>IFERROR(SEARCH(S$2,'summary sheet'!$I188),0)</f>
        <v>0</v>
      </c>
      <c r="T188">
        <f>IFERROR(SEARCH(T$2,'summary sheet'!$I188),0)</f>
        <v>0</v>
      </c>
      <c r="U188" t="str">
        <f t="shared" si="2"/>
        <v>no CMR classification</v>
      </c>
    </row>
    <row r="189" spans="1:21" ht="15.75" customHeight="1" x14ac:dyDescent="0.2">
      <c r="A189" s="25" t="str">
        <f>Sheet1!A189</f>
        <v/>
      </c>
      <c r="B189" s="32" t="str">
        <f>Sheet1!C189</f>
        <v>939-98-0</v>
      </c>
      <c r="C189" s="25" t="str">
        <f>IF(Sheet1!J189="Valid CAS",IF(Sheet1!O189&lt;&gt;"",Sheet1!O189,"Not classified"),"")</f>
        <v>Not classified</v>
      </c>
      <c r="D189" s="25" t="str">
        <f>CONCATENATE(Sheet1!T189,IF(OR(Sheet1!T189="No",Sheet1!T189=""),"",","&amp;Sheet1!U189))</f>
        <v>No</v>
      </c>
      <c r="E189" s="25" t="str">
        <f>(IF(OR(Sheet1!Z189&lt;&gt;"",Sheet1!AE189&lt;&gt;""), Sheet1!Z189&amp;" (BPR)"&amp;"; "&amp;Sheet1!AE189&amp;" (PPPR)",""))</f>
        <v>No (BPR); No (PPPR)</v>
      </c>
      <c r="F189" s="25" t="str">
        <f>CONCATENATE(Sheet1!W189,IF(OR(Sheet1!W189="No",Sheet1!W189=""),"",","&amp;Sheet1!X189))</f>
        <v>No</v>
      </c>
      <c r="G189" s="25" t="str">
        <f>CONCATENATE(Sheet1!AI189,IF(Sheet1!AJ189&lt;&gt;"",","&amp;Sheet1!AJ189,""))</f>
        <v>No</v>
      </c>
      <c r="H189" s="25" t="str">
        <f>CONCATENATE(Sheet1!AL189,Sheet1!AM189,Sheet1!AN189,Sheet1!AO189,Sheet1!AP189,Sheet1!AQ189,Sheet1!AR189)</f>
        <v>No</v>
      </c>
      <c r="I189" t="s">
        <v>1084</v>
      </c>
      <c r="J189">
        <f>IFERROR(SEARCH(J$2,'summary sheet'!$I189),0)</f>
        <v>0</v>
      </c>
      <c r="K189">
        <f>IFERROR(SEARCH(K$2,'summary sheet'!$I189),0)</f>
        <v>0</v>
      </c>
      <c r="L189">
        <f>IFERROR(SEARCH(L$2,'summary sheet'!$I189),0)</f>
        <v>0</v>
      </c>
      <c r="M189">
        <f>IFERROR(SEARCH(M$2,'summary sheet'!$I189),0)</f>
        <v>0</v>
      </c>
      <c r="N189">
        <f>IFERROR(SEARCH(N$2,'summary sheet'!$I189),0)</f>
        <v>0</v>
      </c>
      <c r="O189">
        <f>IFERROR(SEARCH(O$2,'summary sheet'!$I189),0)</f>
        <v>0</v>
      </c>
      <c r="P189">
        <f>IFERROR(SEARCH(P$2,'summary sheet'!$I189),0)</f>
        <v>0</v>
      </c>
      <c r="Q189">
        <f>IFERROR(SEARCH(Q$2,'summary sheet'!$I189),0)</f>
        <v>0</v>
      </c>
      <c r="R189">
        <f>IFERROR(SEARCH(R$2,'summary sheet'!$I189),0)</f>
        <v>0</v>
      </c>
      <c r="S189">
        <f>IFERROR(SEARCH(S$2,'summary sheet'!$I189),0)</f>
        <v>0</v>
      </c>
      <c r="T189">
        <f>IFERROR(SEARCH(T$2,'summary sheet'!$I189),0)</f>
        <v>0</v>
      </c>
      <c r="U189" t="str">
        <f t="shared" si="2"/>
        <v>no CMR classification</v>
      </c>
    </row>
    <row r="190" spans="1:21" ht="15.75" customHeight="1" x14ac:dyDescent="0.2">
      <c r="A190" s="25" t="str">
        <f>Sheet1!A190</f>
        <v/>
      </c>
      <c r="B190" s="32" t="str">
        <f>Sheet1!C190</f>
        <v>877-44-1</v>
      </c>
      <c r="C190" s="25" t="str">
        <f>IF(Sheet1!J190="Valid CAS",IF(Sheet1!O190&lt;&gt;"",Sheet1!O190,"Not classified"),"")</f>
        <v>Not classified</v>
      </c>
      <c r="D190" s="25" t="str">
        <f>CONCATENATE(Sheet1!T190,IF(OR(Sheet1!T190="No",Sheet1!T190=""),"",","&amp;Sheet1!U190))</f>
        <v>No</v>
      </c>
      <c r="E190" s="25" t="str">
        <f>(IF(OR(Sheet1!Z190&lt;&gt;"",Sheet1!AE190&lt;&gt;""), Sheet1!Z190&amp;" (BPR)"&amp;"; "&amp;Sheet1!AE190&amp;" (PPPR)",""))</f>
        <v>No (BPR); No (PPPR)</v>
      </c>
      <c r="F190" s="25" t="str">
        <f>CONCATENATE(Sheet1!W190,IF(OR(Sheet1!W190="No",Sheet1!W190=""),"",","&amp;Sheet1!X190))</f>
        <v>No</v>
      </c>
      <c r="G190" s="25" t="str">
        <f>CONCATENATE(Sheet1!AI190,IF(Sheet1!AJ190&lt;&gt;"",","&amp;Sheet1!AJ190,""))</f>
        <v>No</v>
      </c>
      <c r="H190" s="25" t="str">
        <f>CONCATENATE(Sheet1!AL190,Sheet1!AM190,Sheet1!AN190,Sheet1!AO190,Sheet1!AP190,Sheet1!AQ190,Sheet1!AR190)</f>
        <v>No</v>
      </c>
      <c r="I190" t="s">
        <v>1084</v>
      </c>
      <c r="J190">
        <f>IFERROR(SEARCH(J$2,'summary sheet'!$I190),0)</f>
        <v>0</v>
      </c>
      <c r="K190">
        <f>IFERROR(SEARCH(K$2,'summary sheet'!$I190),0)</f>
        <v>0</v>
      </c>
      <c r="L190">
        <f>IFERROR(SEARCH(L$2,'summary sheet'!$I190),0)</f>
        <v>0</v>
      </c>
      <c r="M190">
        <f>IFERROR(SEARCH(M$2,'summary sheet'!$I190),0)</f>
        <v>0</v>
      </c>
      <c r="N190">
        <f>IFERROR(SEARCH(N$2,'summary sheet'!$I190),0)</f>
        <v>0</v>
      </c>
      <c r="O190">
        <f>IFERROR(SEARCH(O$2,'summary sheet'!$I190),0)</f>
        <v>0</v>
      </c>
      <c r="P190">
        <f>IFERROR(SEARCH(P$2,'summary sheet'!$I190),0)</f>
        <v>0</v>
      </c>
      <c r="Q190">
        <f>IFERROR(SEARCH(Q$2,'summary sheet'!$I190),0)</f>
        <v>0</v>
      </c>
      <c r="R190">
        <f>IFERROR(SEARCH(R$2,'summary sheet'!$I190),0)</f>
        <v>0</v>
      </c>
      <c r="S190">
        <f>IFERROR(SEARCH(S$2,'summary sheet'!$I190),0)</f>
        <v>0</v>
      </c>
      <c r="T190">
        <f>IFERROR(SEARCH(T$2,'summary sheet'!$I190),0)</f>
        <v>0</v>
      </c>
      <c r="U190" t="str">
        <f t="shared" si="2"/>
        <v>no CMR classification</v>
      </c>
    </row>
    <row r="191" spans="1:21" ht="15.75" customHeight="1" x14ac:dyDescent="0.2">
      <c r="A191" s="25" t="str">
        <f>Sheet1!A191</f>
        <v>1,4-diethylbenzene</v>
      </c>
      <c r="B191" s="32" t="str">
        <f>Sheet1!C191</f>
        <v>105-05-5</v>
      </c>
      <c r="C191" s="25" t="str">
        <f>IF(Sheet1!J191="Valid CAS",IF(Sheet1!O191&lt;&gt;"",Sheet1!O191,"Not classified"),"")</f>
        <v>H226,H304,H315,H318,H411</v>
      </c>
      <c r="D191" s="25" t="str">
        <f>CONCATENATE(Sheet1!T191,IF(OR(Sheet1!T191="No",Sheet1!T191=""),"",","&amp;Sheet1!U191))</f>
        <v>No</v>
      </c>
      <c r="E191" s="25" t="str">
        <f>(IF(OR(Sheet1!Z191&lt;&gt;"",Sheet1!AE191&lt;&gt;""), Sheet1!Z191&amp;" (BPR)"&amp;"; "&amp;Sheet1!AE191&amp;" (PPPR)",""))</f>
        <v>No (BPR); No (PPPR)</v>
      </c>
      <c r="F191" s="25" t="str">
        <f>CONCATENATE(Sheet1!W191,IF(OR(Sheet1!W191="No",Sheet1!W191=""),"",","&amp;Sheet1!X191))</f>
        <v>No</v>
      </c>
      <c r="G191" s="25" t="str">
        <f>CONCATENATE(Sheet1!AI191,IF(Sheet1!AJ191&lt;&gt;"",","&amp;Sheet1!AJ191,""))</f>
        <v>No</v>
      </c>
      <c r="H191" s="25" t="str">
        <f>CONCATENATE(Sheet1!AL191,Sheet1!AM191,Sheet1!AN191,Sheet1!AO191,Sheet1!AP191,Sheet1!AQ191,Sheet1!AR191)</f>
        <v>No</v>
      </c>
      <c r="I191" t="s">
        <v>764</v>
      </c>
      <c r="J191">
        <f>IFERROR(SEARCH(J$2,'summary sheet'!$I191),0)</f>
        <v>0</v>
      </c>
      <c r="K191">
        <f>IFERROR(SEARCH(K$2,'summary sheet'!$I191),0)</f>
        <v>0</v>
      </c>
      <c r="L191">
        <f>IFERROR(SEARCH(L$2,'summary sheet'!$I191),0)</f>
        <v>0</v>
      </c>
      <c r="M191">
        <f>IFERROR(SEARCH(M$2,'summary sheet'!$I191),0)</f>
        <v>0</v>
      </c>
      <c r="N191">
        <f>IFERROR(SEARCH(N$2,'summary sheet'!$I191),0)</f>
        <v>0</v>
      </c>
      <c r="O191">
        <f>IFERROR(SEARCH(O$2,'summary sheet'!$I191),0)</f>
        <v>0</v>
      </c>
      <c r="P191">
        <f>IFERROR(SEARCH(P$2,'summary sheet'!$I191),0)</f>
        <v>0</v>
      </c>
      <c r="Q191">
        <f>IFERROR(SEARCH(Q$2,'summary sheet'!$I191),0)</f>
        <v>0</v>
      </c>
      <c r="R191">
        <f>IFERROR(SEARCH(R$2,'summary sheet'!$I191),0)</f>
        <v>0</v>
      </c>
      <c r="S191">
        <f>IFERROR(SEARCH(S$2,'summary sheet'!$I191),0)</f>
        <v>0</v>
      </c>
      <c r="T191">
        <f>IFERROR(SEARCH(T$2,'summary sheet'!$I191),0)</f>
        <v>0</v>
      </c>
      <c r="U191" t="str">
        <f t="shared" si="2"/>
        <v>no CMR classification</v>
      </c>
    </row>
    <row r="192" spans="1:21" ht="15.75" customHeight="1" x14ac:dyDescent="0.2">
      <c r="A192" s="25" t="str">
        <f>Sheet1!A192</f>
        <v>4,4'-Diethylbiphenyl</v>
      </c>
      <c r="B192" s="32" t="str">
        <f>Sheet1!C192</f>
        <v>13049-40-6</v>
      </c>
      <c r="C192" s="25" t="str">
        <f>IF(Sheet1!J192="Valid CAS",IF(Sheet1!O192&lt;&gt;"",Sheet1!O192,"Not classified"),"")</f>
        <v>H413</v>
      </c>
      <c r="D192" s="25" t="str">
        <f>CONCATENATE(Sheet1!T192,IF(OR(Sheet1!T192="No",Sheet1!T192=""),"",","&amp;Sheet1!U192))</f>
        <v>No</v>
      </c>
      <c r="E192" s="25" t="str">
        <f>(IF(OR(Sheet1!Z192&lt;&gt;"",Sheet1!AE192&lt;&gt;""), Sheet1!Z192&amp;" (BPR)"&amp;"; "&amp;Sheet1!AE192&amp;" (PPPR)",""))</f>
        <v>No (BPR); No (PPPR)</v>
      </c>
      <c r="F192" s="25" t="str">
        <f>CONCATENATE(Sheet1!W192,IF(OR(Sheet1!W192="No",Sheet1!W192=""),"",","&amp;Sheet1!X192))</f>
        <v>No</v>
      </c>
      <c r="G192" s="25" t="str">
        <f>CONCATENATE(Sheet1!AI192,IF(Sheet1!AJ192&lt;&gt;"",","&amp;Sheet1!AJ192,""))</f>
        <v>No</v>
      </c>
      <c r="H192" s="25" t="str">
        <f>CONCATENATE(Sheet1!AL192,Sheet1!AM192,Sheet1!AN192,Sheet1!AO192,Sheet1!AP192,Sheet1!AQ192,Sheet1!AR192)</f>
        <v>No</v>
      </c>
      <c r="I192" t="s">
        <v>50</v>
      </c>
      <c r="J192">
        <f>IFERROR(SEARCH(J$2,'summary sheet'!$I192),0)</f>
        <v>0</v>
      </c>
      <c r="K192">
        <f>IFERROR(SEARCH(K$2,'summary sheet'!$I192),0)</f>
        <v>0</v>
      </c>
      <c r="L192">
        <f>IFERROR(SEARCH(L$2,'summary sheet'!$I192),0)</f>
        <v>0</v>
      </c>
      <c r="M192">
        <f>IFERROR(SEARCH(M$2,'summary sheet'!$I192),0)</f>
        <v>0</v>
      </c>
      <c r="N192">
        <f>IFERROR(SEARCH(N$2,'summary sheet'!$I192),0)</f>
        <v>0</v>
      </c>
      <c r="O192">
        <f>IFERROR(SEARCH(O$2,'summary sheet'!$I192),0)</f>
        <v>0</v>
      </c>
      <c r="P192">
        <f>IFERROR(SEARCH(P$2,'summary sheet'!$I192),0)</f>
        <v>0</v>
      </c>
      <c r="Q192">
        <f>IFERROR(SEARCH(Q$2,'summary sheet'!$I192),0)</f>
        <v>0</v>
      </c>
      <c r="R192">
        <f>IFERROR(SEARCH(R$2,'summary sheet'!$I192),0)</f>
        <v>0</v>
      </c>
      <c r="S192">
        <f>IFERROR(SEARCH(S$2,'summary sheet'!$I192),0)</f>
        <v>0</v>
      </c>
      <c r="T192">
        <f>IFERROR(SEARCH(T$2,'summary sheet'!$I192),0)</f>
        <v>0</v>
      </c>
      <c r="U192" t="str">
        <f t="shared" si="2"/>
        <v>no CMR classification</v>
      </c>
    </row>
    <row r="193" spans="1:21" ht="15.75" customHeight="1" x14ac:dyDescent="0.2">
      <c r="A193" s="25" t="str">
        <f>Sheet1!A193</f>
        <v>Ethyl(phenylethyl)benzene</v>
      </c>
      <c r="B193" s="32" t="str">
        <f>Sheet1!C193</f>
        <v>64800-83-5</v>
      </c>
      <c r="C193" s="25" t="str">
        <f>IF(Sheet1!J193="Valid CAS",IF(Sheet1!O193&lt;&gt;"",Sheet1!O193,"Not classified"),"")</f>
        <v>Not classified</v>
      </c>
      <c r="D193" s="25" t="str">
        <f>CONCATENATE(Sheet1!T193,IF(OR(Sheet1!T193="No",Sheet1!T193=""),"",","&amp;Sheet1!U193))</f>
        <v>No</v>
      </c>
      <c r="E193" s="25" t="str">
        <f>(IF(OR(Sheet1!Z193&lt;&gt;"",Sheet1!AE193&lt;&gt;""), Sheet1!Z193&amp;" (BPR)"&amp;"; "&amp;Sheet1!AE193&amp;" (PPPR)",""))</f>
        <v>No (BPR); No (PPPR)</v>
      </c>
      <c r="F193" s="25" t="str">
        <f>CONCATENATE(Sheet1!W193,IF(OR(Sheet1!W193="No",Sheet1!W193=""),"",","&amp;Sheet1!X193))</f>
        <v>No</v>
      </c>
      <c r="G193" s="25" t="str">
        <f>CONCATENATE(Sheet1!AI193,IF(Sheet1!AJ193&lt;&gt;"",","&amp;Sheet1!AJ193,""))</f>
        <v>No</v>
      </c>
      <c r="H193" s="25" t="str">
        <f>CONCATENATE(Sheet1!AL193,Sheet1!AM193,Sheet1!AN193,Sheet1!AO193,Sheet1!AP193,Sheet1!AQ193,Sheet1!AR193)</f>
        <v>No</v>
      </c>
      <c r="I193" t="s">
        <v>1084</v>
      </c>
      <c r="J193">
        <f>IFERROR(SEARCH(J$2,'summary sheet'!$I193),0)</f>
        <v>0</v>
      </c>
      <c r="K193">
        <f>IFERROR(SEARCH(K$2,'summary sheet'!$I193),0)</f>
        <v>0</v>
      </c>
      <c r="L193">
        <f>IFERROR(SEARCH(L$2,'summary sheet'!$I193),0)</f>
        <v>0</v>
      </c>
      <c r="M193">
        <f>IFERROR(SEARCH(M$2,'summary sheet'!$I193),0)</f>
        <v>0</v>
      </c>
      <c r="N193">
        <f>IFERROR(SEARCH(N$2,'summary sheet'!$I193),0)</f>
        <v>0</v>
      </c>
      <c r="O193">
        <f>IFERROR(SEARCH(O$2,'summary sheet'!$I193),0)</f>
        <v>0</v>
      </c>
      <c r="P193">
        <f>IFERROR(SEARCH(P$2,'summary sheet'!$I193),0)</f>
        <v>0</v>
      </c>
      <c r="Q193">
        <f>IFERROR(SEARCH(Q$2,'summary sheet'!$I193),0)</f>
        <v>0</v>
      </c>
      <c r="R193">
        <f>IFERROR(SEARCH(R$2,'summary sheet'!$I193),0)</f>
        <v>0</v>
      </c>
      <c r="S193">
        <f>IFERROR(SEARCH(S$2,'summary sheet'!$I193),0)</f>
        <v>0</v>
      </c>
      <c r="T193">
        <f>IFERROR(SEARCH(T$2,'summary sheet'!$I193),0)</f>
        <v>0</v>
      </c>
      <c r="U193" t="str">
        <f t="shared" si="2"/>
        <v>no CMR classification</v>
      </c>
    </row>
    <row r="194" spans="1:21" ht="15.75" customHeight="1" x14ac:dyDescent="0.2">
      <c r="A194" s="25" t="str">
        <f>Sheet1!A194</f>
        <v>3-ethyltoluene</v>
      </c>
      <c r="B194" s="32" t="str">
        <f>Sheet1!C194</f>
        <v>620-14-4</v>
      </c>
      <c r="C194" s="25" t="str">
        <f>IF(Sheet1!J194="Valid CAS",IF(Sheet1!O194&lt;&gt;"",Sheet1!O194,"Not classified"),"")</f>
        <v>H226</v>
      </c>
      <c r="D194" s="25" t="str">
        <f>CONCATENATE(Sheet1!T194,IF(OR(Sheet1!T194="No",Sheet1!T194=""),"",","&amp;Sheet1!U194))</f>
        <v>No</v>
      </c>
      <c r="E194" s="25" t="str">
        <f>(IF(OR(Sheet1!Z194&lt;&gt;"",Sheet1!AE194&lt;&gt;""), Sheet1!Z194&amp;" (BPR)"&amp;"; "&amp;Sheet1!AE194&amp;" (PPPR)",""))</f>
        <v>No (BPR); No (PPPR)</v>
      </c>
      <c r="F194" s="25" t="str">
        <f>CONCATENATE(Sheet1!W194,IF(OR(Sheet1!W194="No",Sheet1!W194=""),"",","&amp;Sheet1!X194))</f>
        <v>No</v>
      </c>
      <c r="G194" s="25" t="str">
        <f>CONCATENATE(Sheet1!AI194,IF(Sheet1!AJ194&lt;&gt;"",","&amp;Sheet1!AJ194,""))</f>
        <v>No</v>
      </c>
      <c r="H194" s="25" t="str">
        <f>CONCATENATE(Sheet1!AL194,Sheet1!AM194,Sheet1!AN194,Sheet1!AO194,Sheet1!AP194,Sheet1!AQ194,Sheet1!AR194)</f>
        <v>No</v>
      </c>
      <c r="I194" t="s">
        <v>104</v>
      </c>
      <c r="J194">
        <f>IFERROR(SEARCH(J$2,'summary sheet'!$I194),0)</f>
        <v>0</v>
      </c>
      <c r="K194">
        <f>IFERROR(SEARCH(K$2,'summary sheet'!$I194),0)</f>
        <v>0</v>
      </c>
      <c r="L194">
        <f>IFERROR(SEARCH(L$2,'summary sheet'!$I194),0)</f>
        <v>0</v>
      </c>
      <c r="M194">
        <f>IFERROR(SEARCH(M$2,'summary sheet'!$I194),0)</f>
        <v>0</v>
      </c>
      <c r="N194">
        <f>IFERROR(SEARCH(N$2,'summary sheet'!$I194),0)</f>
        <v>0</v>
      </c>
      <c r="O194">
        <f>IFERROR(SEARCH(O$2,'summary sheet'!$I194),0)</f>
        <v>0</v>
      </c>
      <c r="P194">
        <f>IFERROR(SEARCH(P$2,'summary sheet'!$I194),0)</f>
        <v>0</v>
      </c>
      <c r="Q194">
        <f>IFERROR(SEARCH(Q$2,'summary sheet'!$I194),0)</f>
        <v>0</v>
      </c>
      <c r="R194">
        <f>IFERROR(SEARCH(R$2,'summary sheet'!$I194),0)</f>
        <v>0</v>
      </c>
      <c r="S194">
        <f>IFERROR(SEARCH(S$2,'summary sheet'!$I194),0)</f>
        <v>0</v>
      </c>
      <c r="T194">
        <f>IFERROR(SEARCH(T$2,'summary sheet'!$I194),0)</f>
        <v>0</v>
      </c>
      <c r="U194" t="str">
        <f t="shared" si="2"/>
        <v>no CMR classification</v>
      </c>
    </row>
    <row r="195" spans="1:21" ht="15.75" customHeight="1" x14ac:dyDescent="0.2">
      <c r="A195" s="25" t="str">
        <f>Sheet1!A195</f>
        <v>3-ethyl-o-xylene</v>
      </c>
      <c r="B195" s="32" t="str">
        <f>Sheet1!C195</f>
        <v>933-98-2</v>
      </c>
      <c r="C195" s="25" t="str">
        <f>IF(Sheet1!J195="Valid CAS",IF(Sheet1!O195&lt;&gt;"",Sheet1!O195,"Not classified"),"")</f>
        <v>H302,H319</v>
      </c>
      <c r="D195" s="25" t="str">
        <f>CONCATENATE(Sheet1!T195,IF(OR(Sheet1!T195="No",Sheet1!T195=""),"",","&amp;Sheet1!U195))</f>
        <v>No</v>
      </c>
      <c r="E195" s="25" t="str">
        <f>(IF(OR(Sheet1!Z195&lt;&gt;"",Sheet1!AE195&lt;&gt;""), Sheet1!Z195&amp;" (BPR)"&amp;"; "&amp;Sheet1!AE195&amp;" (PPPR)",""))</f>
        <v>No (BPR); No (PPPR)</v>
      </c>
      <c r="F195" s="25" t="str">
        <f>CONCATENATE(Sheet1!W195,IF(OR(Sheet1!W195="No",Sheet1!W195=""),"",","&amp;Sheet1!X195))</f>
        <v>No</v>
      </c>
      <c r="G195" s="25" t="str">
        <f>CONCATENATE(Sheet1!AI195,IF(Sheet1!AJ195&lt;&gt;"",","&amp;Sheet1!AJ195,""))</f>
        <v>No</v>
      </c>
      <c r="H195" s="25" t="str">
        <f>CONCATENATE(Sheet1!AL195,Sheet1!AM195,Sheet1!AN195,Sheet1!AO195,Sheet1!AP195,Sheet1!AQ195,Sheet1!AR195)</f>
        <v>No</v>
      </c>
      <c r="I195" t="s">
        <v>778</v>
      </c>
      <c r="J195">
        <f>IFERROR(SEARCH(J$2,'summary sheet'!$I195),0)</f>
        <v>0</v>
      </c>
      <c r="K195">
        <f>IFERROR(SEARCH(K$2,'summary sheet'!$I195),0)</f>
        <v>0</v>
      </c>
      <c r="L195">
        <f>IFERROR(SEARCH(L$2,'summary sheet'!$I195),0)</f>
        <v>0</v>
      </c>
      <c r="M195">
        <f>IFERROR(SEARCH(M$2,'summary sheet'!$I195),0)</f>
        <v>0</v>
      </c>
      <c r="N195">
        <f>IFERROR(SEARCH(N$2,'summary sheet'!$I195),0)</f>
        <v>0</v>
      </c>
      <c r="O195">
        <f>IFERROR(SEARCH(O$2,'summary sheet'!$I195),0)</f>
        <v>0</v>
      </c>
      <c r="P195">
        <f>IFERROR(SEARCH(P$2,'summary sheet'!$I195),0)</f>
        <v>0</v>
      </c>
      <c r="Q195">
        <f>IFERROR(SEARCH(Q$2,'summary sheet'!$I195),0)</f>
        <v>0</v>
      </c>
      <c r="R195">
        <f>IFERROR(SEARCH(R$2,'summary sheet'!$I195),0)</f>
        <v>0</v>
      </c>
      <c r="S195">
        <f>IFERROR(SEARCH(S$2,'summary sheet'!$I195),0)</f>
        <v>0</v>
      </c>
      <c r="T195">
        <f>IFERROR(SEARCH(T$2,'summary sheet'!$I195),0)</f>
        <v>0</v>
      </c>
      <c r="U195" t="str">
        <f t="shared" si="2"/>
        <v>no CMR classification</v>
      </c>
    </row>
    <row r="196" spans="1:21" ht="15.75" customHeight="1" x14ac:dyDescent="0.2">
      <c r="A196" s="25" t="str">
        <f>Sheet1!A196</f>
        <v/>
      </c>
      <c r="B196" s="32" t="str">
        <f>Sheet1!C196</f>
        <v>13049-38-2</v>
      </c>
      <c r="C196" s="25" t="str">
        <f>IF(Sheet1!J196="Valid CAS",IF(Sheet1!O196&lt;&gt;"",Sheet1!O196,"Not classified"),"")</f>
        <v>Not classified</v>
      </c>
      <c r="D196" s="25" t="str">
        <f>CONCATENATE(Sheet1!T196,IF(OR(Sheet1!T196="No",Sheet1!T196=""),"",","&amp;Sheet1!U196))</f>
        <v>No</v>
      </c>
      <c r="E196" s="25" t="str">
        <f>(IF(OR(Sheet1!Z196&lt;&gt;"",Sheet1!AE196&lt;&gt;""), Sheet1!Z196&amp;" (BPR)"&amp;"; "&amp;Sheet1!AE196&amp;" (PPPR)",""))</f>
        <v>No (BPR); No (PPPR)</v>
      </c>
      <c r="F196" s="25" t="str">
        <f>CONCATENATE(Sheet1!W196,IF(OR(Sheet1!W196="No",Sheet1!W196=""),"",","&amp;Sheet1!X196))</f>
        <v>No</v>
      </c>
      <c r="G196" s="25" t="str">
        <f>CONCATENATE(Sheet1!AI196,IF(Sheet1!AJ196&lt;&gt;"",","&amp;Sheet1!AJ196,""))</f>
        <v>No</v>
      </c>
      <c r="H196" s="25" t="str">
        <f>CONCATENATE(Sheet1!AL196,Sheet1!AM196,Sheet1!AN196,Sheet1!AO196,Sheet1!AP196,Sheet1!AQ196,Sheet1!AR196)</f>
        <v>No</v>
      </c>
      <c r="I196" t="s">
        <v>1084</v>
      </c>
      <c r="J196">
        <f>IFERROR(SEARCH(J$2,'summary sheet'!$I196),0)</f>
        <v>0</v>
      </c>
      <c r="K196">
        <f>IFERROR(SEARCH(K$2,'summary sheet'!$I196),0)</f>
        <v>0</v>
      </c>
      <c r="L196">
        <f>IFERROR(SEARCH(L$2,'summary sheet'!$I196),0)</f>
        <v>0</v>
      </c>
      <c r="M196">
        <f>IFERROR(SEARCH(M$2,'summary sheet'!$I196),0)</f>
        <v>0</v>
      </c>
      <c r="N196">
        <f>IFERROR(SEARCH(N$2,'summary sheet'!$I196),0)</f>
        <v>0</v>
      </c>
      <c r="O196">
        <f>IFERROR(SEARCH(O$2,'summary sheet'!$I196),0)</f>
        <v>0</v>
      </c>
      <c r="P196">
        <f>IFERROR(SEARCH(P$2,'summary sheet'!$I196),0)</f>
        <v>0</v>
      </c>
      <c r="Q196">
        <f>IFERROR(SEARCH(Q$2,'summary sheet'!$I196),0)</f>
        <v>0</v>
      </c>
      <c r="R196">
        <f>IFERROR(SEARCH(R$2,'summary sheet'!$I196),0)</f>
        <v>0</v>
      </c>
      <c r="S196">
        <f>IFERROR(SEARCH(S$2,'summary sheet'!$I196),0)</f>
        <v>0</v>
      </c>
      <c r="T196">
        <f>IFERROR(SEARCH(T$2,'summary sheet'!$I196),0)</f>
        <v>0</v>
      </c>
      <c r="U196" t="str">
        <f t="shared" ref="U196:U259" si="3">IF(SUM(J196:T196)&gt;0,"CMR classification","no CMR classification")</f>
        <v>no CMR classification</v>
      </c>
    </row>
    <row r="197" spans="1:21" ht="15.75" customHeight="1" x14ac:dyDescent="0.2">
      <c r="A197" s="25" t="str">
        <f>Sheet1!A197</f>
        <v>m-diethylbenzene</v>
      </c>
      <c r="B197" s="32" t="str">
        <f>Sheet1!C197</f>
        <v>141-93-5</v>
      </c>
      <c r="C197" s="25" t="str">
        <f>IF(Sheet1!J197="Valid CAS",IF(Sheet1!O197&lt;&gt;"",Sheet1!O197,"Not classified"),"")</f>
        <v>H226,H304,H315,H319,H335,H411</v>
      </c>
      <c r="D197" s="25" t="str">
        <f>CONCATENATE(Sheet1!T197,IF(OR(Sheet1!T197="No",Sheet1!T197=""),"",","&amp;Sheet1!U197))</f>
        <v>No</v>
      </c>
      <c r="E197" s="25" t="str">
        <f>(IF(OR(Sheet1!Z197&lt;&gt;"",Sheet1!AE197&lt;&gt;""), Sheet1!Z197&amp;" (BPR)"&amp;"; "&amp;Sheet1!AE197&amp;" (PPPR)",""))</f>
        <v>No (BPR); No (PPPR)</v>
      </c>
      <c r="F197" s="25" t="str">
        <f>CONCATENATE(Sheet1!W197,IF(OR(Sheet1!W197="No",Sheet1!W197=""),"",","&amp;Sheet1!X197))</f>
        <v>No</v>
      </c>
      <c r="G197" s="25" t="str">
        <f>CONCATENATE(Sheet1!AI197,IF(Sheet1!AJ197&lt;&gt;"",","&amp;Sheet1!AJ197,""))</f>
        <v>No</v>
      </c>
      <c r="H197" s="25" t="str">
        <f>CONCATENATE(Sheet1!AL197,Sheet1!AM197,Sheet1!AN197,Sheet1!AO197,Sheet1!AP197,Sheet1!AQ197,Sheet1!AR197)</f>
        <v>No</v>
      </c>
      <c r="I197" t="s">
        <v>784</v>
      </c>
      <c r="J197">
        <f>IFERROR(SEARCH(J$2,'summary sheet'!$I197),0)</f>
        <v>0</v>
      </c>
      <c r="K197">
        <f>IFERROR(SEARCH(K$2,'summary sheet'!$I197),0)</f>
        <v>0</v>
      </c>
      <c r="L197">
        <f>IFERROR(SEARCH(L$2,'summary sheet'!$I197),0)</f>
        <v>0</v>
      </c>
      <c r="M197">
        <f>IFERROR(SEARCH(M$2,'summary sheet'!$I197),0)</f>
        <v>0</v>
      </c>
      <c r="N197">
        <f>IFERROR(SEARCH(N$2,'summary sheet'!$I197),0)</f>
        <v>0</v>
      </c>
      <c r="O197">
        <f>IFERROR(SEARCH(O$2,'summary sheet'!$I197),0)</f>
        <v>0</v>
      </c>
      <c r="P197">
        <f>IFERROR(SEARCH(P$2,'summary sheet'!$I197),0)</f>
        <v>0</v>
      </c>
      <c r="Q197">
        <f>IFERROR(SEARCH(Q$2,'summary sheet'!$I197),0)</f>
        <v>0</v>
      </c>
      <c r="R197">
        <f>IFERROR(SEARCH(R$2,'summary sheet'!$I197),0)</f>
        <v>0</v>
      </c>
      <c r="S197">
        <f>IFERROR(SEARCH(S$2,'summary sheet'!$I197),0)</f>
        <v>0</v>
      </c>
      <c r="T197">
        <f>IFERROR(SEARCH(T$2,'summary sheet'!$I197),0)</f>
        <v>0</v>
      </c>
      <c r="U197" t="str">
        <f t="shared" si="3"/>
        <v>no CMR classification</v>
      </c>
    </row>
    <row r="198" spans="1:21" ht="15.75" customHeight="1" x14ac:dyDescent="0.2">
      <c r="A198" s="25" t="str">
        <f>Sheet1!A198</f>
        <v/>
      </c>
      <c r="B198" s="32" t="str">
        <f>Sheet1!C198</f>
        <v>25340-18-5</v>
      </c>
      <c r="C198" s="25" t="str">
        <f>IF(Sheet1!J198="Valid CAS",IF(Sheet1!O198&lt;&gt;"",Sheet1!O198,"Not classified"),"")</f>
        <v>Not classified</v>
      </c>
      <c r="D198" s="25" t="str">
        <f>CONCATENATE(Sheet1!T198,IF(OR(Sheet1!T198="No",Sheet1!T198=""),"",","&amp;Sheet1!U198))</f>
        <v>No</v>
      </c>
      <c r="E198" s="25" t="str">
        <f>(IF(OR(Sheet1!Z198&lt;&gt;"",Sheet1!AE198&lt;&gt;""), Sheet1!Z198&amp;" (BPR)"&amp;"; "&amp;Sheet1!AE198&amp;" (PPPR)",""))</f>
        <v>No (BPR); No (PPPR)</v>
      </c>
      <c r="F198" s="25" t="str">
        <f>CONCATENATE(Sheet1!W198,IF(OR(Sheet1!W198="No",Sheet1!W198=""),"",","&amp;Sheet1!X198))</f>
        <v>No</v>
      </c>
      <c r="G198" s="25" t="str">
        <f>CONCATENATE(Sheet1!AI198,IF(Sheet1!AJ198&lt;&gt;"",","&amp;Sheet1!AJ198,""))</f>
        <v>No</v>
      </c>
      <c r="H198" s="25" t="str">
        <f>CONCATENATE(Sheet1!AL198,Sheet1!AM198,Sheet1!AN198,Sheet1!AO198,Sheet1!AP198,Sheet1!AQ198,Sheet1!AR198)</f>
        <v>No</v>
      </c>
      <c r="I198" t="s">
        <v>1084</v>
      </c>
      <c r="J198">
        <f>IFERROR(SEARCH(J$2,'summary sheet'!$I198),0)</f>
        <v>0</v>
      </c>
      <c r="K198">
        <f>IFERROR(SEARCH(K$2,'summary sheet'!$I198),0)</f>
        <v>0</v>
      </c>
      <c r="L198">
        <f>IFERROR(SEARCH(L$2,'summary sheet'!$I198),0)</f>
        <v>0</v>
      </c>
      <c r="M198">
        <f>IFERROR(SEARCH(M$2,'summary sheet'!$I198),0)</f>
        <v>0</v>
      </c>
      <c r="N198">
        <f>IFERROR(SEARCH(N$2,'summary sheet'!$I198),0)</f>
        <v>0</v>
      </c>
      <c r="O198">
        <f>IFERROR(SEARCH(O$2,'summary sheet'!$I198),0)</f>
        <v>0</v>
      </c>
      <c r="P198">
        <f>IFERROR(SEARCH(P$2,'summary sheet'!$I198),0)</f>
        <v>0</v>
      </c>
      <c r="Q198">
        <f>IFERROR(SEARCH(Q$2,'summary sheet'!$I198),0)</f>
        <v>0</v>
      </c>
      <c r="R198">
        <f>IFERROR(SEARCH(R$2,'summary sheet'!$I198),0)</f>
        <v>0</v>
      </c>
      <c r="S198">
        <f>IFERROR(SEARCH(S$2,'summary sheet'!$I198),0)</f>
        <v>0</v>
      </c>
      <c r="T198">
        <f>IFERROR(SEARCH(T$2,'summary sheet'!$I198),0)</f>
        <v>0</v>
      </c>
      <c r="U198" t="str">
        <f t="shared" si="3"/>
        <v>no CMR classification</v>
      </c>
    </row>
    <row r="199" spans="1:21" ht="15.75" customHeight="1" x14ac:dyDescent="0.2">
      <c r="A199" s="25" t="str">
        <f>Sheet1!A199</f>
        <v>Ethylcyclopentane</v>
      </c>
      <c r="B199" s="32" t="str">
        <f>Sheet1!C199</f>
        <v>1640-89-7</v>
      </c>
      <c r="C199" s="25" t="str">
        <f>IF(Sheet1!J199="Valid CAS",IF(Sheet1!O199&lt;&gt;"",Sheet1!O199,"Not classified"),"")</f>
        <v>H225</v>
      </c>
      <c r="D199" s="25" t="str">
        <f>CONCATENATE(Sheet1!T199,IF(OR(Sheet1!T199="No",Sheet1!T199=""),"",","&amp;Sheet1!U199))</f>
        <v>No</v>
      </c>
      <c r="E199" s="25" t="str">
        <f>(IF(OR(Sheet1!Z199&lt;&gt;"",Sheet1!AE199&lt;&gt;""), Sheet1!Z199&amp;" (BPR)"&amp;"; "&amp;Sheet1!AE199&amp;" (PPPR)",""))</f>
        <v>No (BPR); No (PPPR)</v>
      </c>
      <c r="F199" s="25" t="str">
        <f>CONCATENATE(Sheet1!W199,IF(OR(Sheet1!W199="No",Sheet1!W199=""),"",","&amp;Sheet1!X199))</f>
        <v>No</v>
      </c>
      <c r="G199" s="25" t="str">
        <f>CONCATENATE(Sheet1!AI199,IF(Sheet1!AJ199&lt;&gt;"",","&amp;Sheet1!AJ199,""))</f>
        <v>No</v>
      </c>
      <c r="H199" s="25" t="str">
        <f>CONCATENATE(Sheet1!AL199,Sheet1!AM199,Sheet1!AN199,Sheet1!AO199,Sheet1!AP199,Sheet1!AQ199,Sheet1!AR199)</f>
        <v>No</v>
      </c>
      <c r="I199" t="s">
        <v>94</v>
      </c>
      <c r="J199">
        <f>IFERROR(SEARCH(J$2,'summary sheet'!$I199),0)</f>
        <v>0</v>
      </c>
      <c r="K199">
        <f>IFERROR(SEARCH(K$2,'summary sheet'!$I199),0)</f>
        <v>0</v>
      </c>
      <c r="L199">
        <f>IFERROR(SEARCH(L$2,'summary sheet'!$I199),0)</f>
        <v>0</v>
      </c>
      <c r="M199">
        <f>IFERROR(SEARCH(M$2,'summary sheet'!$I199),0)</f>
        <v>0</v>
      </c>
      <c r="N199">
        <f>IFERROR(SEARCH(N$2,'summary sheet'!$I199),0)</f>
        <v>0</v>
      </c>
      <c r="O199">
        <f>IFERROR(SEARCH(O$2,'summary sheet'!$I199),0)</f>
        <v>0</v>
      </c>
      <c r="P199">
        <f>IFERROR(SEARCH(P$2,'summary sheet'!$I199),0)</f>
        <v>0</v>
      </c>
      <c r="Q199">
        <f>IFERROR(SEARCH(Q$2,'summary sheet'!$I199),0)</f>
        <v>0</v>
      </c>
      <c r="R199">
        <f>IFERROR(SEARCH(R$2,'summary sheet'!$I199),0)</f>
        <v>0</v>
      </c>
      <c r="S199">
        <f>IFERROR(SEARCH(S$2,'summary sheet'!$I199),0)</f>
        <v>0</v>
      </c>
      <c r="T199">
        <f>IFERROR(SEARCH(T$2,'summary sheet'!$I199),0)</f>
        <v>0</v>
      </c>
      <c r="U199" t="str">
        <f t="shared" si="3"/>
        <v>no CMR classification</v>
      </c>
    </row>
    <row r="200" spans="1:21" ht="15.75" customHeight="1" x14ac:dyDescent="0.2">
      <c r="A200" s="25" t="str">
        <f>Sheet1!A200</f>
        <v>Ethylcyclohexane</v>
      </c>
      <c r="B200" s="32" t="str">
        <f>Sheet1!C200</f>
        <v>1678-91-7</v>
      </c>
      <c r="C200" s="25" t="str">
        <f>IF(Sheet1!J200="Valid CAS",IF(Sheet1!O200&lt;&gt;"",Sheet1!O200,"Not classified"),"")</f>
        <v>H225,H304,H336,H400,H411</v>
      </c>
      <c r="D200" s="25" t="str">
        <f>CONCATENATE(Sheet1!T200,IF(OR(Sheet1!T200="No",Sheet1!T200=""),"",","&amp;Sheet1!U200))</f>
        <v>No</v>
      </c>
      <c r="E200" s="25" t="str">
        <f>(IF(OR(Sheet1!Z200&lt;&gt;"",Sheet1!AE200&lt;&gt;""), Sheet1!Z200&amp;" (BPR)"&amp;"; "&amp;Sheet1!AE200&amp;" (PPPR)",""))</f>
        <v>No (BPR); No (PPPR)</v>
      </c>
      <c r="F200" s="25" t="str">
        <f>CONCATENATE(Sheet1!W200,IF(OR(Sheet1!W200="No",Sheet1!W200=""),"",","&amp;Sheet1!X200))</f>
        <v>No</v>
      </c>
      <c r="G200" s="25" t="str">
        <f>CONCATENATE(Sheet1!AI200,IF(Sheet1!AJ200&lt;&gt;"",","&amp;Sheet1!AJ200,""))</f>
        <v>No</v>
      </c>
      <c r="H200" s="25" t="str">
        <f>CONCATENATE(Sheet1!AL200,Sheet1!AM200,Sheet1!AN200,Sheet1!AO200,Sheet1!AP200,Sheet1!AQ200,Sheet1!AR200)</f>
        <v>No</v>
      </c>
      <c r="I200" t="s">
        <v>793</v>
      </c>
      <c r="J200">
        <f>IFERROR(SEARCH(J$2,'summary sheet'!$I200),0)</f>
        <v>0</v>
      </c>
      <c r="K200">
        <f>IFERROR(SEARCH(K$2,'summary sheet'!$I200),0)</f>
        <v>0</v>
      </c>
      <c r="L200">
        <f>IFERROR(SEARCH(L$2,'summary sheet'!$I200),0)</f>
        <v>0</v>
      </c>
      <c r="M200">
        <f>IFERROR(SEARCH(M$2,'summary sheet'!$I200),0)</f>
        <v>0</v>
      </c>
      <c r="N200">
        <f>IFERROR(SEARCH(N$2,'summary sheet'!$I200),0)</f>
        <v>0</v>
      </c>
      <c r="O200">
        <f>IFERROR(SEARCH(O$2,'summary sheet'!$I200),0)</f>
        <v>0</v>
      </c>
      <c r="P200">
        <f>IFERROR(SEARCH(P$2,'summary sheet'!$I200),0)</f>
        <v>0</v>
      </c>
      <c r="Q200">
        <f>IFERROR(SEARCH(Q$2,'summary sheet'!$I200),0)</f>
        <v>0</v>
      </c>
      <c r="R200">
        <f>IFERROR(SEARCH(R$2,'summary sheet'!$I200),0)</f>
        <v>0</v>
      </c>
      <c r="S200">
        <f>IFERROR(SEARCH(S$2,'summary sheet'!$I200),0)</f>
        <v>0</v>
      </c>
      <c r="T200">
        <f>IFERROR(SEARCH(T$2,'summary sheet'!$I200),0)</f>
        <v>0</v>
      </c>
      <c r="U200" t="str">
        <f t="shared" si="3"/>
        <v>no CMR classification</v>
      </c>
    </row>
    <row r="201" spans="1:21" ht="15.75" customHeight="1" x14ac:dyDescent="0.2">
      <c r="A201" s="25" t="str">
        <f>Sheet1!A201</f>
        <v/>
      </c>
      <c r="B201" s="32" t="str">
        <f>Sheet1!C201</f>
        <v>13049-35-9</v>
      </c>
      <c r="C201" s="25" t="str">
        <f>IF(Sheet1!J201="Valid CAS",IF(Sheet1!O201&lt;&gt;"",Sheet1!O201,"Not classified"),"")</f>
        <v>Not classified</v>
      </c>
      <c r="D201" s="25" t="str">
        <f>CONCATENATE(Sheet1!T201,IF(OR(Sheet1!T201="No",Sheet1!T201=""),"",","&amp;Sheet1!U201))</f>
        <v>No</v>
      </c>
      <c r="E201" s="25" t="str">
        <f>(IF(OR(Sheet1!Z201&lt;&gt;"",Sheet1!AE201&lt;&gt;""), Sheet1!Z201&amp;" (BPR)"&amp;"; "&amp;Sheet1!AE201&amp;" (PPPR)",""))</f>
        <v>No (BPR); No (PPPR)</v>
      </c>
      <c r="F201" s="25" t="str">
        <f>CONCATENATE(Sheet1!W201,IF(OR(Sheet1!W201="No",Sheet1!W201=""),"",","&amp;Sheet1!X201))</f>
        <v>No</v>
      </c>
      <c r="G201" s="25" t="str">
        <f>CONCATENATE(Sheet1!AI201,IF(Sheet1!AJ201&lt;&gt;"",","&amp;Sheet1!AJ201,""))</f>
        <v>No</v>
      </c>
      <c r="H201" s="25" t="str">
        <f>CONCATENATE(Sheet1!AL201,Sheet1!AM201,Sheet1!AN201,Sheet1!AO201,Sheet1!AP201,Sheet1!AQ201,Sheet1!AR201)</f>
        <v>No</v>
      </c>
      <c r="I201" t="s">
        <v>1084</v>
      </c>
      <c r="J201">
        <f>IFERROR(SEARCH(J$2,'summary sheet'!$I201),0)</f>
        <v>0</v>
      </c>
      <c r="K201">
        <f>IFERROR(SEARCH(K$2,'summary sheet'!$I201),0)</f>
        <v>0</v>
      </c>
      <c r="L201">
        <f>IFERROR(SEARCH(L$2,'summary sheet'!$I201),0)</f>
        <v>0</v>
      </c>
      <c r="M201">
        <f>IFERROR(SEARCH(M$2,'summary sheet'!$I201),0)</f>
        <v>0</v>
      </c>
      <c r="N201">
        <f>IFERROR(SEARCH(N$2,'summary sheet'!$I201),0)</f>
        <v>0</v>
      </c>
      <c r="O201">
        <f>IFERROR(SEARCH(O$2,'summary sheet'!$I201),0)</f>
        <v>0</v>
      </c>
      <c r="P201">
        <f>IFERROR(SEARCH(P$2,'summary sheet'!$I201),0)</f>
        <v>0</v>
      </c>
      <c r="Q201">
        <f>IFERROR(SEARCH(Q$2,'summary sheet'!$I201),0)</f>
        <v>0</v>
      </c>
      <c r="R201">
        <f>IFERROR(SEARCH(R$2,'summary sheet'!$I201),0)</f>
        <v>0</v>
      </c>
      <c r="S201">
        <f>IFERROR(SEARCH(S$2,'summary sheet'!$I201),0)</f>
        <v>0</v>
      </c>
      <c r="T201">
        <f>IFERROR(SEARCH(T$2,'summary sheet'!$I201),0)</f>
        <v>0</v>
      </c>
      <c r="U201" t="str">
        <f t="shared" si="3"/>
        <v>no CMR classification</v>
      </c>
    </row>
    <row r="202" spans="1:21" ht="15.75" customHeight="1" x14ac:dyDescent="0.2">
      <c r="A202" s="25" t="str">
        <f>Sheet1!A202</f>
        <v>2-ethyltoluene</v>
      </c>
      <c r="B202" s="32" t="str">
        <f>Sheet1!C202</f>
        <v>611-14-3</v>
      </c>
      <c r="C202" s="25" t="str">
        <f>IF(Sheet1!J202="Valid CAS",IF(Sheet1!O202&lt;&gt;"",Sheet1!O202,"Not classified"),"")</f>
        <v>H226,H319,H361,H411</v>
      </c>
      <c r="D202" s="25" t="str">
        <f>CONCATENATE(Sheet1!T202,IF(OR(Sheet1!T202="No",Sheet1!T202=""),"",","&amp;Sheet1!U202))</f>
        <v>No</v>
      </c>
      <c r="E202" s="25" t="str">
        <f>(IF(OR(Sheet1!Z202&lt;&gt;"",Sheet1!AE202&lt;&gt;""), Sheet1!Z202&amp;" (BPR)"&amp;"; "&amp;Sheet1!AE202&amp;" (PPPR)",""))</f>
        <v>No (BPR); No (PPPR)</v>
      </c>
      <c r="F202" s="25" t="str">
        <f>CONCATENATE(Sheet1!W202,IF(OR(Sheet1!W202="No",Sheet1!W202=""),"",","&amp;Sheet1!X202))</f>
        <v>No</v>
      </c>
      <c r="G202" s="25" t="str">
        <f>CONCATENATE(Sheet1!AI202,IF(Sheet1!AJ202&lt;&gt;"",","&amp;Sheet1!AJ202,""))</f>
        <v>No</v>
      </c>
      <c r="H202" s="25" t="str">
        <f>CONCATENATE(Sheet1!AL202,Sheet1!AM202,Sheet1!AN202,Sheet1!AO202,Sheet1!AP202,Sheet1!AQ202,Sheet1!AR202)</f>
        <v>No</v>
      </c>
      <c r="I202" t="s">
        <v>799</v>
      </c>
      <c r="J202">
        <f>IFERROR(SEARCH(J$2,'summary sheet'!$I202),0)</f>
        <v>0</v>
      </c>
      <c r="K202">
        <f>IFERROR(SEARCH(K$2,'summary sheet'!$I202),0)</f>
        <v>0</v>
      </c>
      <c r="L202">
        <f>IFERROR(SEARCH(L$2,'summary sheet'!$I202),0)</f>
        <v>0</v>
      </c>
      <c r="M202">
        <f>IFERROR(SEARCH(M$2,'summary sheet'!$I202),0)</f>
        <v>0</v>
      </c>
      <c r="N202">
        <f>IFERROR(SEARCH(N$2,'summary sheet'!$I202),0)</f>
        <v>0</v>
      </c>
      <c r="O202">
        <f>IFERROR(SEARCH(O$2,'summary sheet'!$I202),0)</f>
        <v>11</v>
      </c>
      <c r="P202">
        <f>IFERROR(SEARCH(P$2,'summary sheet'!$I202),0)</f>
        <v>0</v>
      </c>
      <c r="Q202">
        <f>IFERROR(SEARCH(Q$2,'summary sheet'!$I202),0)</f>
        <v>0</v>
      </c>
      <c r="R202">
        <f>IFERROR(SEARCH(R$2,'summary sheet'!$I202),0)</f>
        <v>0</v>
      </c>
      <c r="S202">
        <f>IFERROR(SEARCH(S$2,'summary sheet'!$I202),0)</f>
        <v>0</v>
      </c>
      <c r="T202">
        <f>IFERROR(SEARCH(T$2,'summary sheet'!$I202),0)</f>
        <v>0</v>
      </c>
      <c r="U202" t="str">
        <f t="shared" si="3"/>
        <v>CMR classification</v>
      </c>
    </row>
    <row r="203" spans="1:21" ht="15.75" customHeight="1" x14ac:dyDescent="0.2">
      <c r="A203" s="25" t="str">
        <f>Sheet1!A203</f>
        <v/>
      </c>
      <c r="B203" s="32" t="str">
        <f>Sheet1!C203</f>
        <v>18908-70-8</v>
      </c>
      <c r="C203" s="25" t="str">
        <f>IF(Sheet1!J203="Valid CAS",IF(Sheet1!O203&lt;&gt;"",Sheet1!O203,"Not classified"),"")</f>
        <v>Not classified</v>
      </c>
      <c r="D203" s="25" t="str">
        <f>CONCATENATE(Sheet1!T203,IF(OR(Sheet1!T203="No",Sheet1!T203=""),"",","&amp;Sheet1!U203))</f>
        <v>No</v>
      </c>
      <c r="E203" s="25" t="str">
        <f>(IF(OR(Sheet1!Z203&lt;&gt;"",Sheet1!AE203&lt;&gt;""), Sheet1!Z203&amp;" (BPR)"&amp;"; "&amp;Sheet1!AE203&amp;" (PPPR)",""))</f>
        <v>No (BPR); No (PPPR)</v>
      </c>
      <c r="F203" s="25" t="str">
        <f>CONCATENATE(Sheet1!W203,IF(OR(Sheet1!W203="No",Sheet1!W203=""),"",","&amp;Sheet1!X203))</f>
        <v>No</v>
      </c>
      <c r="G203" s="25" t="str">
        <f>CONCATENATE(Sheet1!AI203,IF(Sheet1!AJ203&lt;&gt;"",","&amp;Sheet1!AJ203,""))</f>
        <v>No</v>
      </c>
      <c r="H203" s="25" t="str">
        <f>CONCATENATE(Sheet1!AL203,Sheet1!AM203,Sheet1!AN203,Sheet1!AO203,Sheet1!AP203,Sheet1!AQ203,Sheet1!AR203)</f>
        <v>No</v>
      </c>
      <c r="I203" t="s">
        <v>1084</v>
      </c>
      <c r="J203">
        <f>IFERROR(SEARCH(J$2,'summary sheet'!$I203),0)</f>
        <v>0</v>
      </c>
      <c r="K203">
        <f>IFERROR(SEARCH(K$2,'summary sheet'!$I203),0)</f>
        <v>0</v>
      </c>
      <c r="L203">
        <f>IFERROR(SEARCH(L$2,'summary sheet'!$I203),0)</f>
        <v>0</v>
      </c>
      <c r="M203">
        <f>IFERROR(SEARCH(M$2,'summary sheet'!$I203),0)</f>
        <v>0</v>
      </c>
      <c r="N203">
        <f>IFERROR(SEARCH(N$2,'summary sheet'!$I203),0)</f>
        <v>0</v>
      </c>
      <c r="O203">
        <f>IFERROR(SEARCH(O$2,'summary sheet'!$I203),0)</f>
        <v>0</v>
      </c>
      <c r="P203">
        <f>IFERROR(SEARCH(P$2,'summary sheet'!$I203),0)</f>
        <v>0</v>
      </c>
      <c r="Q203">
        <f>IFERROR(SEARCH(Q$2,'summary sheet'!$I203),0)</f>
        <v>0</v>
      </c>
      <c r="R203">
        <f>IFERROR(SEARCH(R$2,'summary sheet'!$I203),0)</f>
        <v>0</v>
      </c>
      <c r="S203">
        <f>IFERROR(SEARCH(S$2,'summary sheet'!$I203),0)</f>
        <v>0</v>
      </c>
      <c r="T203">
        <f>IFERROR(SEARCH(T$2,'summary sheet'!$I203),0)</f>
        <v>0</v>
      </c>
      <c r="U203" t="str">
        <f t="shared" si="3"/>
        <v>no CMR classification</v>
      </c>
    </row>
    <row r="204" spans="1:21" ht="15.75" customHeight="1" x14ac:dyDescent="0.2">
      <c r="A204" s="25" t="str">
        <f>Sheet1!A204</f>
        <v>o-diethylbenzene</v>
      </c>
      <c r="B204" s="32" t="str">
        <f>Sheet1!C204</f>
        <v>135-01-3</v>
      </c>
      <c r="C204" s="25" t="str">
        <f>IF(Sheet1!J204="Valid CAS",IF(Sheet1!O204&lt;&gt;"",Sheet1!O204,"Not classified"),"")</f>
        <v>H226,H304,H315,H319,H335,H411</v>
      </c>
      <c r="D204" s="25" t="str">
        <f>CONCATENATE(Sheet1!T204,IF(OR(Sheet1!T204="No",Sheet1!T204=""),"",","&amp;Sheet1!U204))</f>
        <v>No</v>
      </c>
      <c r="E204" s="25" t="str">
        <f>(IF(OR(Sheet1!Z204&lt;&gt;"",Sheet1!AE204&lt;&gt;""), Sheet1!Z204&amp;" (BPR)"&amp;"; "&amp;Sheet1!AE204&amp;" (PPPR)",""))</f>
        <v>No (BPR); No (PPPR)</v>
      </c>
      <c r="F204" s="25" t="str">
        <f>CONCATENATE(Sheet1!W204,IF(OR(Sheet1!W204="No",Sheet1!W204=""),"",","&amp;Sheet1!X204))</f>
        <v>No</v>
      </c>
      <c r="G204" s="25" t="str">
        <f>CONCATENATE(Sheet1!AI204,IF(Sheet1!AJ204&lt;&gt;"",","&amp;Sheet1!AJ204,""))</f>
        <v>No</v>
      </c>
      <c r="H204" s="25" t="str">
        <f>CONCATENATE(Sheet1!AL204,Sheet1!AM204,Sheet1!AN204,Sheet1!AO204,Sheet1!AP204,Sheet1!AQ204,Sheet1!AR204)</f>
        <v>No</v>
      </c>
      <c r="I204" t="s">
        <v>784</v>
      </c>
      <c r="J204">
        <f>IFERROR(SEARCH(J$2,'summary sheet'!$I204),0)</f>
        <v>0</v>
      </c>
      <c r="K204">
        <f>IFERROR(SEARCH(K$2,'summary sheet'!$I204),0)</f>
        <v>0</v>
      </c>
      <c r="L204">
        <f>IFERROR(SEARCH(L$2,'summary sheet'!$I204),0)</f>
        <v>0</v>
      </c>
      <c r="M204">
        <f>IFERROR(SEARCH(M$2,'summary sheet'!$I204),0)</f>
        <v>0</v>
      </c>
      <c r="N204">
        <f>IFERROR(SEARCH(N$2,'summary sheet'!$I204),0)</f>
        <v>0</v>
      </c>
      <c r="O204">
        <f>IFERROR(SEARCH(O$2,'summary sheet'!$I204),0)</f>
        <v>0</v>
      </c>
      <c r="P204">
        <f>IFERROR(SEARCH(P$2,'summary sheet'!$I204),0)</f>
        <v>0</v>
      </c>
      <c r="Q204">
        <f>IFERROR(SEARCH(Q$2,'summary sheet'!$I204),0)</f>
        <v>0</v>
      </c>
      <c r="R204">
        <f>IFERROR(SEARCH(R$2,'summary sheet'!$I204),0)</f>
        <v>0</v>
      </c>
      <c r="S204">
        <f>IFERROR(SEARCH(S$2,'summary sheet'!$I204),0)</f>
        <v>0</v>
      </c>
      <c r="T204">
        <f>IFERROR(SEARCH(T$2,'summary sheet'!$I204),0)</f>
        <v>0</v>
      </c>
      <c r="U204" t="str">
        <f t="shared" si="3"/>
        <v>no CMR classification</v>
      </c>
    </row>
    <row r="205" spans="1:21" ht="15.75" customHeight="1" x14ac:dyDescent="0.2">
      <c r="A205" s="25" t="str">
        <f>Sheet1!A205</f>
        <v>butane</v>
      </c>
      <c r="B205" s="32" t="str">
        <f>Sheet1!C205</f>
        <v>106-97-8</v>
      </c>
      <c r="C205" s="25" t="str">
        <f>IF(Sheet1!J205="Valid CAS",IF(Sheet1!O205&lt;&gt;"",Sheet1!O205,"Not classified"),"")</f>
        <v>H220,H220,H340,H350</v>
      </c>
      <c r="D205" s="25" t="str">
        <f>CONCATENATE(Sheet1!T205,IF(OR(Sheet1!T205="No",Sheet1!T205=""),"",","&amp;Sheet1!U205))</f>
        <v>No</v>
      </c>
      <c r="E205" s="25" t="str">
        <f>(IF(OR(Sheet1!Z205&lt;&gt;"",Sheet1!AE205&lt;&gt;""), Sheet1!Z205&amp;" (BPR)"&amp;"; "&amp;Sheet1!AE205&amp;" (PPPR)",""))</f>
        <v>No (BPR); No (PPPR)</v>
      </c>
      <c r="F205" s="25" t="str">
        <f>CONCATENATE(Sheet1!W205,IF(OR(Sheet1!W205="No",Sheet1!W205=""),"",","&amp;Sheet1!X205))</f>
        <v>No</v>
      </c>
      <c r="G205" s="25" t="str">
        <f>CONCATENATE(Sheet1!AI205,IF(Sheet1!AJ205&lt;&gt;"",","&amp;Sheet1!AJ205,""))</f>
        <v>No</v>
      </c>
      <c r="H205" s="25" t="str">
        <f>CONCATENATE(Sheet1!AL205,Sheet1!AM205,Sheet1!AN205,Sheet1!AO205,Sheet1!AP205,Sheet1!AQ205,Sheet1!AR205)</f>
        <v>No</v>
      </c>
      <c r="I205" t="s">
        <v>349</v>
      </c>
      <c r="J205">
        <f>IFERROR(SEARCH(J$2,'summary sheet'!$I205),0)</f>
        <v>11</v>
      </c>
      <c r="K205">
        <f>IFERROR(SEARCH(K$2,'summary sheet'!$I205),0)</f>
        <v>0</v>
      </c>
      <c r="L205">
        <f>IFERROR(SEARCH(L$2,'summary sheet'!$I205),0)</f>
        <v>16</v>
      </c>
      <c r="M205">
        <f>IFERROR(SEARCH(M$2,'summary sheet'!$I205),0)</f>
        <v>0</v>
      </c>
      <c r="N205">
        <f>IFERROR(SEARCH(N$2,'summary sheet'!$I205),0)</f>
        <v>0</v>
      </c>
      <c r="O205">
        <f>IFERROR(SEARCH(O$2,'summary sheet'!$I205),0)</f>
        <v>0</v>
      </c>
      <c r="P205">
        <f>IFERROR(SEARCH(P$2,'summary sheet'!$I205),0)</f>
        <v>0</v>
      </c>
      <c r="Q205">
        <f>IFERROR(SEARCH(Q$2,'summary sheet'!$I205),0)</f>
        <v>0</v>
      </c>
      <c r="R205">
        <f>IFERROR(SEARCH(R$2,'summary sheet'!$I205),0)</f>
        <v>0</v>
      </c>
      <c r="S205">
        <f>IFERROR(SEARCH(S$2,'summary sheet'!$I205),0)</f>
        <v>0</v>
      </c>
      <c r="T205">
        <f>IFERROR(SEARCH(T$2,'summary sheet'!$I205),0)</f>
        <v>0</v>
      </c>
      <c r="U205" t="str">
        <f t="shared" si="3"/>
        <v>CMR classification</v>
      </c>
    </row>
    <row r="206" spans="1:21" ht="15.75" customHeight="1" x14ac:dyDescent="0.2">
      <c r="A206" s="25" t="str">
        <f>Sheet1!A206</f>
        <v/>
      </c>
      <c r="B206" s="32" t="str">
        <f>Sheet1!C206</f>
        <v>3404-71-5</v>
      </c>
      <c r="C206" s="25" t="str">
        <f>IF(Sheet1!J206="Valid CAS",IF(Sheet1!O206&lt;&gt;"",Sheet1!O206,"Not classified"),"")</f>
        <v>Not classified</v>
      </c>
      <c r="D206" s="25" t="str">
        <f>CONCATENATE(Sheet1!T206,IF(OR(Sheet1!T206="No",Sheet1!T206=""),"",","&amp;Sheet1!U206))</f>
        <v>No</v>
      </c>
      <c r="E206" s="25" t="str">
        <f>(IF(OR(Sheet1!Z206&lt;&gt;"",Sheet1!AE206&lt;&gt;""), Sheet1!Z206&amp;" (BPR)"&amp;"; "&amp;Sheet1!AE206&amp;" (PPPR)",""))</f>
        <v>No (BPR); No (PPPR)</v>
      </c>
      <c r="F206" s="25" t="str">
        <f>CONCATENATE(Sheet1!W206,IF(OR(Sheet1!W206="No",Sheet1!W206=""),"",","&amp;Sheet1!X206))</f>
        <v>No</v>
      </c>
      <c r="G206" s="25" t="str">
        <f>CONCATENATE(Sheet1!AI206,IF(Sheet1!AJ206&lt;&gt;"",","&amp;Sheet1!AJ206,""))</f>
        <v>No</v>
      </c>
      <c r="H206" s="25" t="str">
        <f>CONCATENATE(Sheet1!AL206,Sheet1!AM206,Sheet1!AN206,Sheet1!AO206,Sheet1!AP206,Sheet1!AQ206,Sheet1!AR206)</f>
        <v>No</v>
      </c>
      <c r="I206" t="s">
        <v>1084</v>
      </c>
      <c r="J206">
        <f>IFERROR(SEARCH(J$2,'summary sheet'!$I206),0)</f>
        <v>0</v>
      </c>
      <c r="K206">
        <f>IFERROR(SEARCH(K$2,'summary sheet'!$I206),0)</f>
        <v>0</v>
      </c>
      <c r="L206">
        <f>IFERROR(SEARCH(L$2,'summary sheet'!$I206),0)</f>
        <v>0</v>
      </c>
      <c r="M206">
        <f>IFERROR(SEARCH(M$2,'summary sheet'!$I206),0)</f>
        <v>0</v>
      </c>
      <c r="N206">
        <f>IFERROR(SEARCH(N$2,'summary sheet'!$I206),0)</f>
        <v>0</v>
      </c>
      <c r="O206">
        <f>IFERROR(SEARCH(O$2,'summary sheet'!$I206),0)</f>
        <v>0</v>
      </c>
      <c r="P206">
        <f>IFERROR(SEARCH(P$2,'summary sheet'!$I206),0)</f>
        <v>0</v>
      </c>
      <c r="Q206">
        <f>IFERROR(SEARCH(Q$2,'summary sheet'!$I206),0)</f>
        <v>0</v>
      </c>
      <c r="R206">
        <f>IFERROR(SEARCH(R$2,'summary sheet'!$I206),0)</f>
        <v>0</v>
      </c>
      <c r="S206">
        <f>IFERROR(SEARCH(S$2,'summary sheet'!$I206),0)</f>
        <v>0</v>
      </c>
      <c r="T206">
        <f>IFERROR(SEARCH(T$2,'summary sheet'!$I206),0)</f>
        <v>0</v>
      </c>
      <c r="U206" t="str">
        <f t="shared" si="3"/>
        <v>no CMR classification</v>
      </c>
    </row>
    <row r="207" spans="1:21" ht="15.75" customHeight="1" x14ac:dyDescent="0.2">
      <c r="A207" s="25" t="str">
        <f>Sheet1!A207</f>
        <v>2,2-dimethylpentane</v>
      </c>
      <c r="B207" s="32" t="str">
        <f>Sheet1!C207</f>
        <v>590-35-2</v>
      </c>
      <c r="C207" s="25" t="str">
        <f>IF(Sheet1!J207="Valid CAS",IF(Sheet1!O207&lt;&gt;"",Sheet1!O207,"Not classified"),"")</f>
        <v>H225,H315,H304,H336,H400,H410</v>
      </c>
      <c r="D207" s="25" t="str">
        <f>CONCATENATE(Sheet1!T207,IF(OR(Sheet1!T207="No",Sheet1!T207=""),"",","&amp;Sheet1!U207))</f>
        <v>No</v>
      </c>
      <c r="E207" s="25" t="str">
        <f>(IF(OR(Sheet1!Z207&lt;&gt;"",Sheet1!AE207&lt;&gt;""), Sheet1!Z207&amp;" (BPR)"&amp;"; "&amp;Sheet1!AE207&amp;" (PPPR)",""))</f>
        <v>No (BPR); No (PPPR)</v>
      </c>
      <c r="F207" s="25" t="str">
        <f>CONCATENATE(Sheet1!W207,IF(OR(Sheet1!W207="No",Sheet1!W207=""),"",","&amp;Sheet1!X207))</f>
        <v>No</v>
      </c>
      <c r="G207" s="25" t="str">
        <f>CONCATENATE(Sheet1!AI207,IF(Sheet1!AJ207&lt;&gt;"",","&amp;Sheet1!AJ207,""))</f>
        <v>No</v>
      </c>
      <c r="H207" s="25" t="str">
        <f>CONCATENATE(Sheet1!AL207,Sheet1!AM207,Sheet1!AN207,Sheet1!AO207,Sheet1!AP207,Sheet1!AQ207,Sheet1!AR207)</f>
        <v>No</v>
      </c>
      <c r="I207" t="s">
        <v>354</v>
      </c>
      <c r="J207">
        <f>IFERROR(SEARCH(J$2,'summary sheet'!$I207),0)</f>
        <v>0</v>
      </c>
      <c r="K207">
        <f>IFERROR(SEARCH(K$2,'summary sheet'!$I207),0)</f>
        <v>0</v>
      </c>
      <c r="L207">
        <f>IFERROR(SEARCH(L$2,'summary sheet'!$I207),0)</f>
        <v>0</v>
      </c>
      <c r="M207">
        <f>IFERROR(SEARCH(M$2,'summary sheet'!$I207),0)</f>
        <v>0</v>
      </c>
      <c r="N207">
        <f>IFERROR(SEARCH(N$2,'summary sheet'!$I207),0)</f>
        <v>0</v>
      </c>
      <c r="O207">
        <f>IFERROR(SEARCH(O$2,'summary sheet'!$I207),0)</f>
        <v>0</v>
      </c>
      <c r="P207">
        <f>IFERROR(SEARCH(P$2,'summary sheet'!$I207),0)</f>
        <v>0</v>
      </c>
      <c r="Q207">
        <f>IFERROR(SEARCH(Q$2,'summary sheet'!$I207),0)</f>
        <v>0</v>
      </c>
      <c r="R207">
        <f>IFERROR(SEARCH(R$2,'summary sheet'!$I207),0)</f>
        <v>0</v>
      </c>
      <c r="S207">
        <f>IFERROR(SEARCH(S$2,'summary sheet'!$I207),0)</f>
        <v>0</v>
      </c>
      <c r="T207">
        <f>IFERROR(SEARCH(T$2,'summary sheet'!$I207),0)</f>
        <v>0</v>
      </c>
      <c r="U207" t="str">
        <f t="shared" si="3"/>
        <v>no CMR classification</v>
      </c>
    </row>
    <row r="208" spans="1:21" ht="15.75" customHeight="1" x14ac:dyDescent="0.2">
      <c r="A208" s="25" t="str">
        <f>Sheet1!A208</f>
        <v>3,3-dimethylhexane</v>
      </c>
      <c r="B208" s="32" t="str">
        <f>Sheet1!C208</f>
        <v>563-16-6</v>
      </c>
      <c r="C208" s="25" t="str">
        <f>IF(Sheet1!J208="Valid CAS",IF(Sheet1!O208&lt;&gt;"",Sheet1!O208,"Not classified"),"")</f>
        <v>H225,H315,H304,H336,H400,H410</v>
      </c>
      <c r="D208" s="25" t="str">
        <f>CONCATENATE(Sheet1!T208,IF(OR(Sheet1!T208="No",Sheet1!T208=""),"",","&amp;Sheet1!U208))</f>
        <v>No</v>
      </c>
      <c r="E208" s="25" t="str">
        <f>(IF(OR(Sheet1!Z208&lt;&gt;"",Sheet1!AE208&lt;&gt;""), Sheet1!Z208&amp;" (BPR)"&amp;"; "&amp;Sheet1!AE208&amp;" (PPPR)",""))</f>
        <v>No (BPR); No (PPPR)</v>
      </c>
      <c r="F208" s="25" t="str">
        <f>CONCATENATE(Sheet1!W208,IF(OR(Sheet1!W208="No",Sheet1!W208=""),"",","&amp;Sheet1!X208))</f>
        <v>No</v>
      </c>
      <c r="G208" s="25" t="str">
        <f>CONCATENATE(Sheet1!AI208,IF(Sheet1!AJ208&lt;&gt;"",","&amp;Sheet1!AJ208,""))</f>
        <v>No</v>
      </c>
      <c r="H208" s="25" t="str">
        <f>CONCATENATE(Sheet1!AL208,Sheet1!AM208,Sheet1!AN208,Sheet1!AO208,Sheet1!AP208,Sheet1!AQ208,Sheet1!AR208)</f>
        <v>No</v>
      </c>
      <c r="I208" t="s">
        <v>354</v>
      </c>
      <c r="J208">
        <f>IFERROR(SEARCH(J$2,'summary sheet'!$I208),0)</f>
        <v>0</v>
      </c>
      <c r="K208">
        <f>IFERROR(SEARCH(K$2,'summary sheet'!$I208),0)</f>
        <v>0</v>
      </c>
      <c r="L208">
        <f>IFERROR(SEARCH(L$2,'summary sheet'!$I208),0)</f>
        <v>0</v>
      </c>
      <c r="M208">
        <f>IFERROR(SEARCH(M$2,'summary sheet'!$I208),0)</f>
        <v>0</v>
      </c>
      <c r="N208">
        <f>IFERROR(SEARCH(N$2,'summary sheet'!$I208),0)</f>
        <v>0</v>
      </c>
      <c r="O208">
        <f>IFERROR(SEARCH(O$2,'summary sheet'!$I208),0)</f>
        <v>0</v>
      </c>
      <c r="P208">
        <f>IFERROR(SEARCH(P$2,'summary sheet'!$I208),0)</f>
        <v>0</v>
      </c>
      <c r="Q208">
        <f>IFERROR(SEARCH(Q$2,'summary sheet'!$I208),0)</f>
        <v>0</v>
      </c>
      <c r="R208">
        <f>IFERROR(SEARCH(R$2,'summary sheet'!$I208),0)</f>
        <v>0</v>
      </c>
      <c r="S208">
        <f>IFERROR(SEARCH(S$2,'summary sheet'!$I208),0)</f>
        <v>0</v>
      </c>
      <c r="T208">
        <f>IFERROR(SEARCH(T$2,'summary sheet'!$I208),0)</f>
        <v>0</v>
      </c>
      <c r="U208" t="str">
        <f t="shared" si="3"/>
        <v>no CMR classification</v>
      </c>
    </row>
    <row r="209" spans="1:21" ht="15.75" customHeight="1" x14ac:dyDescent="0.2">
      <c r="A209" s="25" t="str">
        <f>Sheet1!A209</f>
        <v/>
      </c>
      <c r="B209" s="32" t="str">
        <f>Sheet1!C209</f>
        <v>1068-19-5</v>
      </c>
      <c r="C209" s="25" t="str">
        <f>IF(Sheet1!J209="Valid CAS",IF(Sheet1!O209&lt;&gt;"",Sheet1!O209,"Not classified"),"")</f>
        <v>Not classified</v>
      </c>
      <c r="D209" s="25" t="str">
        <f>CONCATENATE(Sheet1!T209,IF(OR(Sheet1!T209="No",Sheet1!T209=""),"",","&amp;Sheet1!U209))</f>
        <v>No</v>
      </c>
      <c r="E209" s="25" t="str">
        <f>(IF(OR(Sheet1!Z209&lt;&gt;"",Sheet1!AE209&lt;&gt;""), Sheet1!Z209&amp;" (BPR)"&amp;"; "&amp;Sheet1!AE209&amp;" (PPPR)",""))</f>
        <v>No (BPR); No (PPPR)</v>
      </c>
      <c r="F209" s="25" t="str">
        <f>CONCATENATE(Sheet1!W209,IF(OR(Sheet1!W209="No",Sheet1!W209=""),"",","&amp;Sheet1!X209))</f>
        <v>No</v>
      </c>
      <c r="G209" s="25" t="str">
        <f>CONCATENATE(Sheet1!AI209,IF(Sheet1!AJ209&lt;&gt;"",","&amp;Sheet1!AJ209,""))</f>
        <v>No</v>
      </c>
      <c r="H209" s="25" t="str">
        <f>CONCATENATE(Sheet1!AL209,Sheet1!AM209,Sheet1!AN209,Sheet1!AO209,Sheet1!AP209,Sheet1!AQ209,Sheet1!AR209)</f>
        <v>No</v>
      </c>
      <c r="I209" t="s">
        <v>1084</v>
      </c>
      <c r="J209">
        <f>IFERROR(SEARCH(J$2,'summary sheet'!$I209),0)</f>
        <v>0</v>
      </c>
      <c r="K209">
        <f>IFERROR(SEARCH(K$2,'summary sheet'!$I209),0)</f>
        <v>0</v>
      </c>
      <c r="L209">
        <f>IFERROR(SEARCH(L$2,'summary sheet'!$I209),0)</f>
        <v>0</v>
      </c>
      <c r="M209">
        <f>IFERROR(SEARCH(M$2,'summary sheet'!$I209),0)</f>
        <v>0</v>
      </c>
      <c r="N209">
        <f>IFERROR(SEARCH(N$2,'summary sheet'!$I209),0)</f>
        <v>0</v>
      </c>
      <c r="O209">
        <f>IFERROR(SEARCH(O$2,'summary sheet'!$I209),0)</f>
        <v>0</v>
      </c>
      <c r="P209">
        <f>IFERROR(SEARCH(P$2,'summary sheet'!$I209),0)</f>
        <v>0</v>
      </c>
      <c r="Q209">
        <f>IFERROR(SEARCH(Q$2,'summary sheet'!$I209),0)</f>
        <v>0</v>
      </c>
      <c r="R209">
        <f>IFERROR(SEARCH(R$2,'summary sheet'!$I209),0)</f>
        <v>0</v>
      </c>
      <c r="S209">
        <f>IFERROR(SEARCH(S$2,'summary sheet'!$I209),0)</f>
        <v>0</v>
      </c>
      <c r="T209">
        <f>IFERROR(SEARCH(T$2,'summary sheet'!$I209),0)</f>
        <v>0</v>
      </c>
      <c r="U209" t="str">
        <f t="shared" si="3"/>
        <v>no CMR classification</v>
      </c>
    </row>
    <row r="210" spans="1:21" ht="15.75" customHeight="1" x14ac:dyDescent="0.2">
      <c r="A210" s="25" t="str">
        <f>Sheet1!A210</f>
        <v>2-methylbut-1-ene</v>
      </c>
      <c r="B210" s="32" t="str">
        <f>Sheet1!C210</f>
        <v>563-46-2</v>
      </c>
      <c r="C210" s="25" t="str">
        <f>IF(Sheet1!J210="Valid CAS",IF(Sheet1!O210&lt;&gt;"",Sheet1!O210,"Not classified"),"")</f>
        <v>H225,H302,H304,H315,H336,H341,H351,H411</v>
      </c>
      <c r="D210" s="25" t="str">
        <f>CONCATENATE(Sheet1!T210,IF(OR(Sheet1!T210="No",Sheet1!T210=""),"",","&amp;Sheet1!U210))</f>
        <v>No</v>
      </c>
      <c r="E210" s="25" t="str">
        <f>(IF(OR(Sheet1!Z210&lt;&gt;"",Sheet1!AE210&lt;&gt;""), Sheet1!Z210&amp;" (BPR)"&amp;"; "&amp;Sheet1!AE210&amp;" (PPPR)",""))</f>
        <v>No (BPR); No (PPPR)</v>
      </c>
      <c r="F210" s="25" t="str">
        <f>CONCATENATE(Sheet1!W210,IF(OR(Sheet1!W210="No",Sheet1!W210=""),"",","&amp;Sheet1!X210))</f>
        <v>No</v>
      </c>
      <c r="G210" s="25" t="str">
        <f>CONCATENATE(Sheet1!AI210,IF(Sheet1!AJ210&lt;&gt;"",","&amp;Sheet1!AJ210,""))</f>
        <v>No</v>
      </c>
      <c r="H210" s="25" t="str">
        <f>CONCATENATE(Sheet1!AL210,Sheet1!AM210,Sheet1!AN210,Sheet1!AO210,Sheet1!AP210,Sheet1!AQ210,Sheet1!AR210)</f>
        <v>No</v>
      </c>
      <c r="I210" t="s">
        <v>445</v>
      </c>
      <c r="J210">
        <f>IFERROR(SEARCH(J$2,'summary sheet'!$I210),0)</f>
        <v>0</v>
      </c>
      <c r="K210">
        <f>IFERROR(SEARCH(K$2,'summary sheet'!$I210),0)</f>
        <v>26</v>
      </c>
      <c r="L210">
        <f>IFERROR(SEARCH(L$2,'summary sheet'!$I210),0)</f>
        <v>0</v>
      </c>
      <c r="M210">
        <f>IFERROR(SEARCH(M$2,'summary sheet'!$I210),0)</f>
        <v>31</v>
      </c>
      <c r="N210">
        <f>IFERROR(SEARCH(N$2,'summary sheet'!$I210),0)</f>
        <v>0</v>
      </c>
      <c r="O210">
        <f>IFERROR(SEARCH(O$2,'summary sheet'!$I210),0)</f>
        <v>0</v>
      </c>
      <c r="P210">
        <f>IFERROR(SEARCH(P$2,'summary sheet'!$I210),0)</f>
        <v>0</v>
      </c>
      <c r="Q210">
        <f>IFERROR(SEARCH(Q$2,'summary sheet'!$I210),0)</f>
        <v>0</v>
      </c>
      <c r="R210">
        <f>IFERROR(SEARCH(R$2,'summary sheet'!$I210),0)</f>
        <v>0</v>
      </c>
      <c r="S210">
        <f>IFERROR(SEARCH(S$2,'summary sheet'!$I210),0)</f>
        <v>0</v>
      </c>
      <c r="T210">
        <f>IFERROR(SEARCH(T$2,'summary sheet'!$I210),0)</f>
        <v>0</v>
      </c>
      <c r="U210" t="str">
        <f t="shared" si="3"/>
        <v>CMR classification</v>
      </c>
    </row>
    <row r="211" spans="1:21" ht="15.75" customHeight="1" x14ac:dyDescent="0.2">
      <c r="A211" s="25" t="str">
        <f>Sheet1!A211</f>
        <v/>
      </c>
      <c r="B211" s="32" t="str">
        <f>Sheet1!C211</f>
        <v>10574-36-4</v>
      </c>
      <c r="C211" s="25" t="str">
        <f>IF(Sheet1!J211="Valid CAS",IF(Sheet1!O211&lt;&gt;"",Sheet1!O211,"Not classified"),"")</f>
        <v>Not classified</v>
      </c>
      <c r="D211" s="25" t="str">
        <f>CONCATENATE(Sheet1!T211,IF(OR(Sheet1!T211="No",Sheet1!T211=""),"",","&amp;Sheet1!U211))</f>
        <v>No</v>
      </c>
      <c r="E211" s="25" t="str">
        <f>(IF(OR(Sheet1!Z211&lt;&gt;"",Sheet1!AE211&lt;&gt;""), Sheet1!Z211&amp;" (BPR)"&amp;"; "&amp;Sheet1!AE211&amp;" (PPPR)",""))</f>
        <v>No (BPR); No (PPPR)</v>
      </c>
      <c r="F211" s="25" t="str">
        <f>CONCATENATE(Sheet1!W211,IF(OR(Sheet1!W211="No",Sheet1!W211=""),"",","&amp;Sheet1!X211))</f>
        <v>No</v>
      </c>
      <c r="G211" s="25" t="str">
        <f>CONCATENATE(Sheet1!AI211,IF(Sheet1!AJ211&lt;&gt;"",","&amp;Sheet1!AJ211,""))</f>
        <v>No</v>
      </c>
      <c r="H211" s="25" t="str">
        <f>CONCATENATE(Sheet1!AL211,Sheet1!AM211,Sheet1!AN211,Sheet1!AO211,Sheet1!AP211,Sheet1!AQ211,Sheet1!AR211)</f>
        <v>No</v>
      </c>
      <c r="I211" t="s">
        <v>1084</v>
      </c>
      <c r="J211">
        <f>IFERROR(SEARCH(J$2,'summary sheet'!$I211),0)</f>
        <v>0</v>
      </c>
      <c r="K211">
        <f>IFERROR(SEARCH(K$2,'summary sheet'!$I211),0)</f>
        <v>0</v>
      </c>
      <c r="L211">
        <f>IFERROR(SEARCH(L$2,'summary sheet'!$I211),0)</f>
        <v>0</v>
      </c>
      <c r="M211">
        <f>IFERROR(SEARCH(M$2,'summary sheet'!$I211),0)</f>
        <v>0</v>
      </c>
      <c r="N211">
        <f>IFERROR(SEARCH(N$2,'summary sheet'!$I211),0)</f>
        <v>0</v>
      </c>
      <c r="O211">
        <f>IFERROR(SEARCH(O$2,'summary sheet'!$I211),0)</f>
        <v>0</v>
      </c>
      <c r="P211">
        <f>IFERROR(SEARCH(P$2,'summary sheet'!$I211),0)</f>
        <v>0</v>
      </c>
      <c r="Q211">
        <f>IFERROR(SEARCH(Q$2,'summary sheet'!$I211),0)</f>
        <v>0</v>
      </c>
      <c r="R211">
        <f>IFERROR(SEARCH(R$2,'summary sheet'!$I211),0)</f>
        <v>0</v>
      </c>
      <c r="S211">
        <f>IFERROR(SEARCH(S$2,'summary sheet'!$I211),0)</f>
        <v>0</v>
      </c>
      <c r="T211">
        <f>IFERROR(SEARCH(T$2,'summary sheet'!$I211),0)</f>
        <v>0</v>
      </c>
      <c r="U211" t="str">
        <f t="shared" si="3"/>
        <v>no CMR classification</v>
      </c>
    </row>
    <row r="212" spans="1:21" ht="15.75" customHeight="1" x14ac:dyDescent="0.2">
      <c r="A212" s="25" t="str">
        <f>Sheet1!A212</f>
        <v>hexane (containing &lt; 5 % n-hexane (203-777-6))2-methylpentane</v>
      </c>
      <c r="B212" s="32" t="str">
        <f>Sheet1!C212</f>
        <v>107-83-5</v>
      </c>
      <c r="C212" s="25" t="str">
        <f>IF(Sheet1!J212="Valid CAS",IF(Sheet1!O212&lt;&gt;"",Sheet1!O212,"Not classified"),"")</f>
        <v>H225,H315,H304,H336,H411</v>
      </c>
      <c r="D212" s="25" t="str">
        <f>CONCATENATE(Sheet1!T212,IF(OR(Sheet1!T212="No",Sheet1!T212=""),"",","&amp;Sheet1!U212))</f>
        <v>No</v>
      </c>
      <c r="E212" s="25" t="str">
        <f>(IF(OR(Sheet1!Z212&lt;&gt;"",Sheet1!AE212&lt;&gt;""), Sheet1!Z212&amp;" (BPR)"&amp;"; "&amp;Sheet1!AE212&amp;" (PPPR)",""))</f>
        <v>No (BPR); No (PPPR)</v>
      </c>
      <c r="F212" s="25" t="str">
        <f>CONCATENATE(Sheet1!W212,IF(OR(Sheet1!W212="No",Sheet1!W212=""),"",","&amp;Sheet1!X212))</f>
        <v>No</v>
      </c>
      <c r="G212" s="25" t="str">
        <f>CONCATENATE(Sheet1!AI212,IF(Sheet1!AJ212&lt;&gt;"",","&amp;Sheet1!AJ212,""))</f>
        <v>No</v>
      </c>
      <c r="H212" s="25" t="str">
        <f>CONCATENATE(Sheet1!AL212,Sheet1!AM212,Sheet1!AN212,Sheet1!AO212,Sheet1!AP212,Sheet1!AQ212,Sheet1!AR212)</f>
        <v>No</v>
      </c>
      <c r="I212" t="s">
        <v>366</v>
      </c>
      <c r="J212">
        <f>IFERROR(SEARCH(J$2,'summary sheet'!$I212),0)</f>
        <v>0</v>
      </c>
      <c r="K212">
        <f>IFERROR(SEARCH(K$2,'summary sheet'!$I212),0)</f>
        <v>0</v>
      </c>
      <c r="L212">
        <f>IFERROR(SEARCH(L$2,'summary sheet'!$I212),0)</f>
        <v>0</v>
      </c>
      <c r="M212">
        <f>IFERROR(SEARCH(M$2,'summary sheet'!$I212),0)</f>
        <v>0</v>
      </c>
      <c r="N212">
        <f>IFERROR(SEARCH(N$2,'summary sheet'!$I212),0)</f>
        <v>0</v>
      </c>
      <c r="O212">
        <f>IFERROR(SEARCH(O$2,'summary sheet'!$I212),0)</f>
        <v>0</v>
      </c>
      <c r="P212">
        <f>IFERROR(SEARCH(P$2,'summary sheet'!$I212),0)</f>
        <v>0</v>
      </c>
      <c r="Q212">
        <f>IFERROR(SEARCH(Q$2,'summary sheet'!$I212),0)</f>
        <v>0</v>
      </c>
      <c r="R212">
        <f>IFERROR(SEARCH(R$2,'summary sheet'!$I212),0)</f>
        <v>0</v>
      </c>
      <c r="S212">
        <f>IFERROR(SEARCH(S$2,'summary sheet'!$I212),0)</f>
        <v>0</v>
      </c>
      <c r="T212">
        <f>IFERROR(SEARCH(T$2,'summary sheet'!$I212),0)</f>
        <v>0</v>
      </c>
      <c r="U212" t="str">
        <f t="shared" si="3"/>
        <v>no CMR classification</v>
      </c>
    </row>
    <row r="213" spans="1:21" ht="15.75" customHeight="1" x14ac:dyDescent="0.2">
      <c r="A213" s="25" t="str">
        <f>Sheet1!A213</f>
        <v/>
      </c>
      <c r="B213" s="32" t="str">
        <f>Sheet1!C213</f>
        <v>16747-25-4</v>
      </c>
      <c r="C213" s="25" t="str">
        <f>IF(Sheet1!J213="Valid CAS",IF(Sheet1!O213&lt;&gt;"",Sheet1!O213,"Not classified"),"")</f>
        <v>Not classified</v>
      </c>
      <c r="D213" s="25" t="str">
        <f>CONCATENATE(Sheet1!T213,IF(OR(Sheet1!T213="No",Sheet1!T213=""),"",","&amp;Sheet1!U213))</f>
        <v>No</v>
      </c>
      <c r="E213" s="25" t="str">
        <f>(IF(OR(Sheet1!Z213&lt;&gt;"",Sheet1!AE213&lt;&gt;""), Sheet1!Z213&amp;" (BPR)"&amp;"; "&amp;Sheet1!AE213&amp;" (PPPR)",""))</f>
        <v>No (BPR); No (PPPR)</v>
      </c>
      <c r="F213" s="25" t="str">
        <f>CONCATENATE(Sheet1!W213,IF(OR(Sheet1!W213="No",Sheet1!W213=""),"",","&amp;Sheet1!X213))</f>
        <v>No</v>
      </c>
      <c r="G213" s="25" t="str">
        <f>CONCATENATE(Sheet1!AI213,IF(Sheet1!AJ213&lt;&gt;"",","&amp;Sheet1!AJ213,""))</f>
        <v>No</v>
      </c>
      <c r="H213" s="25" t="str">
        <f>CONCATENATE(Sheet1!AL213,Sheet1!AM213,Sheet1!AN213,Sheet1!AO213,Sheet1!AP213,Sheet1!AQ213,Sheet1!AR213)</f>
        <v>No</v>
      </c>
      <c r="I213" t="s">
        <v>1084</v>
      </c>
      <c r="J213">
        <f>IFERROR(SEARCH(J$2,'summary sheet'!$I213),0)</f>
        <v>0</v>
      </c>
      <c r="K213">
        <f>IFERROR(SEARCH(K$2,'summary sheet'!$I213),0)</f>
        <v>0</v>
      </c>
      <c r="L213">
        <f>IFERROR(SEARCH(L$2,'summary sheet'!$I213),0)</f>
        <v>0</v>
      </c>
      <c r="M213">
        <f>IFERROR(SEARCH(M$2,'summary sheet'!$I213),0)</f>
        <v>0</v>
      </c>
      <c r="N213">
        <f>IFERROR(SEARCH(N$2,'summary sheet'!$I213),0)</f>
        <v>0</v>
      </c>
      <c r="O213">
        <f>IFERROR(SEARCH(O$2,'summary sheet'!$I213),0)</f>
        <v>0</v>
      </c>
      <c r="P213">
        <f>IFERROR(SEARCH(P$2,'summary sheet'!$I213),0)</f>
        <v>0</v>
      </c>
      <c r="Q213">
        <f>IFERROR(SEARCH(Q$2,'summary sheet'!$I213),0)</f>
        <v>0</v>
      </c>
      <c r="R213">
        <f>IFERROR(SEARCH(R$2,'summary sheet'!$I213),0)</f>
        <v>0</v>
      </c>
      <c r="S213">
        <f>IFERROR(SEARCH(S$2,'summary sheet'!$I213),0)</f>
        <v>0</v>
      </c>
      <c r="T213">
        <f>IFERROR(SEARCH(T$2,'summary sheet'!$I213),0)</f>
        <v>0</v>
      </c>
      <c r="U213" t="str">
        <f t="shared" si="3"/>
        <v>no CMR classification</v>
      </c>
    </row>
    <row r="214" spans="1:21" ht="15.75" customHeight="1" x14ac:dyDescent="0.2">
      <c r="A214" s="25" t="str">
        <f>Sheet1!A214</f>
        <v>2,3-dimethylhexane</v>
      </c>
      <c r="B214" s="32" t="str">
        <f>Sheet1!C214</f>
        <v>584-94-1</v>
      </c>
      <c r="C214" s="25" t="str">
        <f>IF(Sheet1!J214="Valid CAS",IF(Sheet1!O214&lt;&gt;"",Sheet1!O214,"Not classified"),"")</f>
        <v>H225,H315,H304,H336,H400,H410</v>
      </c>
      <c r="D214" s="25" t="str">
        <f>CONCATENATE(Sheet1!T214,IF(OR(Sheet1!T214="No",Sheet1!T214=""),"",","&amp;Sheet1!U214))</f>
        <v>No</v>
      </c>
      <c r="E214" s="25" t="str">
        <f>(IF(OR(Sheet1!Z214&lt;&gt;"",Sheet1!AE214&lt;&gt;""), Sheet1!Z214&amp;" (BPR)"&amp;"; "&amp;Sheet1!AE214&amp;" (PPPR)",""))</f>
        <v>No (BPR); No (PPPR)</v>
      </c>
      <c r="F214" s="25" t="str">
        <f>CONCATENATE(Sheet1!W214,IF(OR(Sheet1!W214="No",Sheet1!W214=""),"",","&amp;Sheet1!X214))</f>
        <v>No</v>
      </c>
      <c r="G214" s="25" t="str">
        <f>CONCATENATE(Sheet1!AI214,IF(Sheet1!AJ214&lt;&gt;"",","&amp;Sheet1!AJ214,""))</f>
        <v>No</v>
      </c>
      <c r="H214" s="25" t="str">
        <f>CONCATENATE(Sheet1!AL214,Sheet1!AM214,Sheet1!AN214,Sheet1!AO214,Sheet1!AP214,Sheet1!AQ214,Sheet1!AR214)</f>
        <v>No</v>
      </c>
      <c r="I214" t="s">
        <v>354</v>
      </c>
      <c r="J214">
        <f>IFERROR(SEARCH(J$2,'summary sheet'!$I214),0)</f>
        <v>0</v>
      </c>
      <c r="K214">
        <f>IFERROR(SEARCH(K$2,'summary sheet'!$I214),0)</f>
        <v>0</v>
      </c>
      <c r="L214">
        <f>IFERROR(SEARCH(L$2,'summary sheet'!$I214),0)</f>
        <v>0</v>
      </c>
      <c r="M214">
        <f>IFERROR(SEARCH(M$2,'summary sheet'!$I214),0)</f>
        <v>0</v>
      </c>
      <c r="N214">
        <f>IFERROR(SEARCH(N$2,'summary sheet'!$I214),0)</f>
        <v>0</v>
      </c>
      <c r="O214">
        <f>IFERROR(SEARCH(O$2,'summary sheet'!$I214),0)</f>
        <v>0</v>
      </c>
      <c r="P214">
        <f>IFERROR(SEARCH(P$2,'summary sheet'!$I214),0)</f>
        <v>0</v>
      </c>
      <c r="Q214">
        <f>IFERROR(SEARCH(Q$2,'summary sheet'!$I214),0)</f>
        <v>0</v>
      </c>
      <c r="R214">
        <f>IFERROR(SEARCH(R$2,'summary sheet'!$I214),0)</f>
        <v>0</v>
      </c>
      <c r="S214">
        <f>IFERROR(SEARCH(S$2,'summary sheet'!$I214),0)</f>
        <v>0</v>
      </c>
      <c r="T214">
        <f>IFERROR(SEARCH(T$2,'summary sheet'!$I214),0)</f>
        <v>0</v>
      </c>
      <c r="U214" t="str">
        <f t="shared" si="3"/>
        <v>no CMR classification</v>
      </c>
    </row>
    <row r="215" spans="1:21" ht="15.75" customHeight="1" x14ac:dyDescent="0.2">
      <c r="A215" s="25" t="str">
        <f>Sheet1!A215</f>
        <v>3-methylhexane</v>
      </c>
      <c r="B215" s="32" t="str">
        <f>Sheet1!C215</f>
        <v>589-34-4</v>
      </c>
      <c r="C215" s="25" t="str">
        <f>IF(Sheet1!J215="Valid CAS",IF(Sheet1!O215&lt;&gt;"",Sheet1!O215,"Not classified"),"")</f>
        <v>H225,H315,H304,H336,H400,H410</v>
      </c>
      <c r="D215" s="25" t="str">
        <f>CONCATENATE(Sheet1!T215,IF(OR(Sheet1!T215="No",Sheet1!T215=""),"",","&amp;Sheet1!U215))</f>
        <v>No</v>
      </c>
      <c r="E215" s="25" t="str">
        <f>(IF(OR(Sheet1!Z215&lt;&gt;"",Sheet1!AE215&lt;&gt;""), Sheet1!Z215&amp;" (BPR)"&amp;"; "&amp;Sheet1!AE215&amp;" (PPPR)",""))</f>
        <v>No (BPR); No (PPPR)</v>
      </c>
      <c r="F215" s="25" t="str">
        <f>CONCATENATE(Sheet1!W215,IF(OR(Sheet1!W215="No",Sheet1!W215=""),"",","&amp;Sheet1!X215))</f>
        <v>No</v>
      </c>
      <c r="G215" s="25" t="str">
        <f>CONCATENATE(Sheet1!AI215,IF(Sheet1!AJ215&lt;&gt;"",","&amp;Sheet1!AJ215,""))</f>
        <v>No</v>
      </c>
      <c r="H215" s="25" t="str">
        <f>CONCATENATE(Sheet1!AL215,Sheet1!AM215,Sheet1!AN215,Sheet1!AO215,Sheet1!AP215,Sheet1!AQ215,Sheet1!AR215)</f>
        <v>No</v>
      </c>
      <c r="I215" t="s">
        <v>354</v>
      </c>
      <c r="J215">
        <f>IFERROR(SEARCH(J$2,'summary sheet'!$I215),0)</f>
        <v>0</v>
      </c>
      <c r="K215">
        <f>IFERROR(SEARCH(K$2,'summary sheet'!$I215),0)</f>
        <v>0</v>
      </c>
      <c r="L215">
        <f>IFERROR(SEARCH(L$2,'summary sheet'!$I215),0)</f>
        <v>0</v>
      </c>
      <c r="M215">
        <f>IFERROR(SEARCH(M$2,'summary sheet'!$I215),0)</f>
        <v>0</v>
      </c>
      <c r="N215">
        <f>IFERROR(SEARCH(N$2,'summary sheet'!$I215),0)</f>
        <v>0</v>
      </c>
      <c r="O215">
        <f>IFERROR(SEARCH(O$2,'summary sheet'!$I215),0)</f>
        <v>0</v>
      </c>
      <c r="P215">
        <f>IFERROR(SEARCH(P$2,'summary sheet'!$I215),0)</f>
        <v>0</v>
      </c>
      <c r="Q215">
        <f>IFERROR(SEARCH(Q$2,'summary sheet'!$I215),0)</f>
        <v>0</v>
      </c>
      <c r="R215">
        <f>IFERROR(SEARCH(R$2,'summary sheet'!$I215),0)</f>
        <v>0</v>
      </c>
      <c r="S215">
        <f>IFERROR(SEARCH(S$2,'summary sheet'!$I215),0)</f>
        <v>0</v>
      </c>
      <c r="T215">
        <f>IFERROR(SEARCH(T$2,'summary sheet'!$I215),0)</f>
        <v>0</v>
      </c>
      <c r="U215" t="str">
        <f t="shared" si="3"/>
        <v>no CMR classification</v>
      </c>
    </row>
    <row r="216" spans="1:21" ht="15.75" customHeight="1" x14ac:dyDescent="0.2">
      <c r="A216" s="25" t="str">
        <f>Sheet1!A216</f>
        <v>2,4-Dimethyl heptane</v>
      </c>
      <c r="B216" s="32" t="str">
        <f>Sheet1!C216</f>
        <v>2213-23-2</v>
      </c>
      <c r="C216" s="25" t="str">
        <f>IF(Sheet1!J216="Valid CAS",IF(Sheet1!O216&lt;&gt;"",Sheet1!O216,"Not classified"),"")</f>
        <v>H400,H410</v>
      </c>
      <c r="D216" s="25" t="str">
        <f>CONCATENATE(Sheet1!T216,IF(OR(Sheet1!T216="No",Sheet1!T216=""),"",","&amp;Sheet1!U216))</f>
        <v>No</v>
      </c>
      <c r="E216" s="25" t="str">
        <f>(IF(OR(Sheet1!Z216&lt;&gt;"",Sheet1!AE216&lt;&gt;""), Sheet1!Z216&amp;" (BPR)"&amp;"; "&amp;Sheet1!AE216&amp;" (PPPR)",""))</f>
        <v>No (BPR); No (PPPR)</v>
      </c>
      <c r="F216" s="25" t="str">
        <f>CONCATENATE(Sheet1!W216,IF(OR(Sheet1!W216="No",Sheet1!W216=""),"",","&amp;Sheet1!X216))</f>
        <v>No</v>
      </c>
      <c r="G216" s="25" t="str">
        <f>CONCATENATE(Sheet1!AI216,IF(Sheet1!AJ216&lt;&gt;"",","&amp;Sheet1!AJ216,""))</f>
        <v>No</v>
      </c>
      <c r="H216" s="25" t="str">
        <f>CONCATENATE(Sheet1!AL216,Sheet1!AM216,Sheet1!AN216,Sheet1!AO216,Sheet1!AP216,Sheet1!AQ216,Sheet1!AR216)</f>
        <v>No</v>
      </c>
      <c r="I216" t="s">
        <v>86</v>
      </c>
      <c r="J216">
        <f>IFERROR(SEARCH(J$2,'summary sheet'!$I216),0)</f>
        <v>0</v>
      </c>
      <c r="K216">
        <f>IFERROR(SEARCH(K$2,'summary sheet'!$I216),0)</f>
        <v>0</v>
      </c>
      <c r="L216">
        <f>IFERROR(SEARCH(L$2,'summary sheet'!$I216),0)</f>
        <v>0</v>
      </c>
      <c r="M216">
        <f>IFERROR(SEARCH(M$2,'summary sheet'!$I216),0)</f>
        <v>0</v>
      </c>
      <c r="N216">
        <f>IFERROR(SEARCH(N$2,'summary sheet'!$I216),0)</f>
        <v>0</v>
      </c>
      <c r="O216">
        <f>IFERROR(SEARCH(O$2,'summary sheet'!$I216),0)</f>
        <v>0</v>
      </c>
      <c r="P216">
        <f>IFERROR(SEARCH(P$2,'summary sheet'!$I216),0)</f>
        <v>0</v>
      </c>
      <c r="Q216">
        <f>IFERROR(SEARCH(Q$2,'summary sheet'!$I216),0)</f>
        <v>0</v>
      </c>
      <c r="R216">
        <f>IFERROR(SEARCH(R$2,'summary sheet'!$I216),0)</f>
        <v>0</v>
      </c>
      <c r="S216">
        <f>IFERROR(SEARCH(S$2,'summary sheet'!$I216),0)</f>
        <v>0</v>
      </c>
      <c r="T216">
        <f>IFERROR(SEARCH(T$2,'summary sheet'!$I216),0)</f>
        <v>0</v>
      </c>
      <c r="U216" t="str">
        <f t="shared" si="3"/>
        <v>no CMR classification</v>
      </c>
    </row>
    <row r="217" spans="1:21" ht="15.75" customHeight="1" x14ac:dyDescent="0.2">
      <c r="A217" s="25" t="str">
        <f>Sheet1!A217</f>
        <v>4-methylheptane</v>
      </c>
      <c r="B217" s="32" t="str">
        <f>Sheet1!C217</f>
        <v>589-53-7</v>
      </c>
      <c r="C217" s="25" t="str">
        <f>IF(Sheet1!J217="Valid CAS",IF(Sheet1!O217&lt;&gt;"",Sheet1!O217,"Not classified"),"")</f>
        <v>H225,H315,H304,H336,H400,H410</v>
      </c>
      <c r="D217" s="25" t="str">
        <f>CONCATENATE(Sheet1!T217,IF(OR(Sheet1!T217="No",Sheet1!T217=""),"",","&amp;Sheet1!U217))</f>
        <v>No</v>
      </c>
      <c r="E217" s="25" t="str">
        <f>(IF(OR(Sheet1!Z217&lt;&gt;"",Sheet1!AE217&lt;&gt;""), Sheet1!Z217&amp;" (BPR)"&amp;"; "&amp;Sheet1!AE217&amp;" (PPPR)",""))</f>
        <v>No (BPR); No (PPPR)</v>
      </c>
      <c r="F217" s="25" t="str">
        <f>CONCATENATE(Sheet1!W217,IF(OR(Sheet1!W217="No",Sheet1!W217=""),"",","&amp;Sheet1!X217))</f>
        <v>No</v>
      </c>
      <c r="G217" s="25" t="str">
        <f>CONCATENATE(Sheet1!AI217,IF(Sheet1!AJ217&lt;&gt;"",","&amp;Sheet1!AJ217,""))</f>
        <v>No</v>
      </c>
      <c r="H217" s="25" t="str">
        <f>CONCATENATE(Sheet1!AL217,Sheet1!AM217,Sheet1!AN217,Sheet1!AO217,Sheet1!AP217,Sheet1!AQ217,Sheet1!AR217)</f>
        <v>No</v>
      </c>
      <c r="I217" t="s">
        <v>354</v>
      </c>
      <c r="J217">
        <f>IFERROR(SEARCH(J$2,'summary sheet'!$I217),0)</f>
        <v>0</v>
      </c>
      <c r="K217">
        <f>IFERROR(SEARCH(K$2,'summary sheet'!$I217),0)</f>
        <v>0</v>
      </c>
      <c r="L217">
        <f>IFERROR(SEARCH(L$2,'summary sheet'!$I217),0)</f>
        <v>0</v>
      </c>
      <c r="M217">
        <f>IFERROR(SEARCH(M$2,'summary sheet'!$I217),0)</f>
        <v>0</v>
      </c>
      <c r="N217">
        <f>IFERROR(SEARCH(N$2,'summary sheet'!$I217),0)</f>
        <v>0</v>
      </c>
      <c r="O217">
        <f>IFERROR(SEARCH(O$2,'summary sheet'!$I217),0)</f>
        <v>0</v>
      </c>
      <c r="P217">
        <f>IFERROR(SEARCH(P$2,'summary sheet'!$I217),0)</f>
        <v>0</v>
      </c>
      <c r="Q217">
        <f>IFERROR(SEARCH(Q$2,'summary sheet'!$I217),0)</f>
        <v>0</v>
      </c>
      <c r="R217">
        <f>IFERROR(SEARCH(R$2,'summary sheet'!$I217),0)</f>
        <v>0</v>
      </c>
      <c r="S217">
        <f>IFERROR(SEARCH(S$2,'summary sheet'!$I217),0)</f>
        <v>0</v>
      </c>
      <c r="T217">
        <f>IFERROR(SEARCH(T$2,'summary sheet'!$I217),0)</f>
        <v>0</v>
      </c>
      <c r="U217" t="str">
        <f t="shared" si="3"/>
        <v>no CMR classification</v>
      </c>
    </row>
    <row r="218" spans="1:21" ht="15.75" customHeight="1" x14ac:dyDescent="0.2">
      <c r="A218" s="25" t="str">
        <f>Sheet1!A218</f>
        <v/>
      </c>
      <c r="B218" s="32" t="str">
        <f>Sheet1!C218</f>
        <v>15869-89-3</v>
      </c>
      <c r="C218" s="25" t="str">
        <f>IF(Sheet1!J218="Valid CAS",IF(Sheet1!O218&lt;&gt;"",Sheet1!O218,"Not classified"),"")</f>
        <v>Not classified</v>
      </c>
      <c r="D218" s="25" t="str">
        <f>CONCATENATE(Sheet1!T218,IF(OR(Sheet1!T218="No",Sheet1!T218=""),"",","&amp;Sheet1!U218))</f>
        <v>No</v>
      </c>
      <c r="E218" s="25" t="str">
        <f>(IF(OR(Sheet1!Z218&lt;&gt;"",Sheet1!AE218&lt;&gt;""), Sheet1!Z218&amp;" (BPR)"&amp;"; "&amp;Sheet1!AE218&amp;" (PPPR)",""))</f>
        <v>No (BPR); No (PPPR)</v>
      </c>
      <c r="F218" s="25" t="str">
        <f>CONCATENATE(Sheet1!W218,IF(OR(Sheet1!W218="No",Sheet1!W218=""),"",","&amp;Sheet1!X218))</f>
        <v>No</v>
      </c>
      <c r="G218" s="25" t="str">
        <f>CONCATENATE(Sheet1!AI218,IF(Sheet1!AJ218&lt;&gt;"",","&amp;Sheet1!AJ218,""))</f>
        <v>No</v>
      </c>
      <c r="H218" s="25" t="str">
        <f>CONCATENATE(Sheet1!AL218,Sheet1!AM218,Sheet1!AN218,Sheet1!AO218,Sheet1!AP218,Sheet1!AQ218,Sheet1!AR218)</f>
        <v>No</v>
      </c>
      <c r="I218" t="s">
        <v>1084</v>
      </c>
      <c r="J218">
        <f>IFERROR(SEARCH(J$2,'summary sheet'!$I218),0)</f>
        <v>0</v>
      </c>
      <c r="K218">
        <f>IFERROR(SEARCH(K$2,'summary sheet'!$I218),0)</f>
        <v>0</v>
      </c>
      <c r="L218">
        <f>IFERROR(SEARCH(L$2,'summary sheet'!$I218),0)</f>
        <v>0</v>
      </c>
      <c r="M218">
        <f>IFERROR(SEARCH(M$2,'summary sheet'!$I218),0)</f>
        <v>0</v>
      </c>
      <c r="N218">
        <f>IFERROR(SEARCH(N$2,'summary sheet'!$I218),0)</f>
        <v>0</v>
      </c>
      <c r="O218">
        <f>IFERROR(SEARCH(O$2,'summary sheet'!$I218),0)</f>
        <v>0</v>
      </c>
      <c r="P218">
        <f>IFERROR(SEARCH(P$2,'summary sheet'!$I218),0)</f>
        <v>0</v>
      </c>
      <c r="Q218">
        <f>IFERROR(SEARCH(Q$2,'summary sheet'!$I218),0)</f>
        <v>0</v>
      </c>
      <c r="R218">
        <f>IFERROR(SEARCH(R$2,'summary sheet'!$I218),0)</f>
        <v>0</v>
      </c>
      <c r="S218">
        <f>IFERROR(SEARCH(S$2,'summary sheet'!$I218),0)</f>
        <v>0</v>
      </c>
      <c r="T218">
        <f>IFERROR(SEARCH(T$2,'summary sheet'!$I218),0)</f>
        <v>0</v>
      </c>
      <c r="U218" t="str">
        <f t="shared" si="3"/>
        <v>no CMR classification</v>
      </c>
    </row>
    <row r="219" spans="1:21" ht="15.75" customHeight="1" x14ac:dyDescent="0.2">
      <c r="A219" s="25" t="str">
        <f>Sheet1!A219</f>
        <v/>
      </c>
      <c r="B219" s="32" t="str">
        <f>Sheet1!C219</f>
        <v>17302-28-2</v>
      </c>
      <c r="C219" s="25" t="str">
        <f>IF(Sheet1!J219="Valid CAS",IF(Sheet1!O219&lt;&gt;"",Sheet1!O219,"Not classified"),"")</f>
        <v>Not classified</v>
      </c>
      <c r="D219" s="25" t="str">
        <f>CONCATENATE(Sheet1!T219,IF(OR(Sheet1!T219="No",Sheet1!T219=""),"",","&amp;Sheet1!U219))</f>
        <v>No</v>
      </c>
      <c r="E219" s="25" t="str">
        <f>(IF(OR(Sheet1!Z219&lt;&gt;"",Sheet1!AE219&lt;&gt;""), Sheet1!Z219&amp;" (BPR)"&amp;"; "&amp;Sheet1!AE219&amp;" (PPPR)",""))</f>
        <v>No (BPR); No (PPPR)</v>
      </c>
      <c r="F219" s="25" t="str">
        <f>CONCATENATE(Sheet1!W219,IF(OR(Sheet1!W219="No",Sheet1!W219=""),"",","&amp;Sheet1!X219))</f>
        <v>No</v>
      </c>
      <c r="G219" s="25" t="str">
        <f>CONCATENATE(Sheet1!AI219,IF(Sheet1!AJ219&lt;&gt;"",","&amp;Sheet1!AJ219,""))</f>
        <v>No</v>
      </c>
      <c r="H219" s="25" t="str">
        <f>CONCATENATE(Sheet1!AL219,Sheet1!AM219,Sheet1!AN219,Sheet1!AO219,Sheet1!AP219,Sheet1!AQ219,Sheet1!AR219)</f>
        <v>No</v>
      </c>
      <c r="I219" t="s">
        <v>1084</v>
      </c>
      <c r="J219">
        <f>IFERROR(SEARCH(J$2,'summary sheet'!$I219),0)</f>
        <v>0</v>
      </c>
      <c r="K219">
        <f>IFERROR(SEARCH(K$2,'summary sheet'!$I219),0)</f>
        <v>0</v>
      </c>
      <c r="L219">
        <f>IFERROR(SEARCH(L$2,'summary sheet'!$I219),0)</f>
        <v>0</v>
      </c>
      <c r="M219">
        <f>IFERROR(SEARCH(M$2,'summary sheet'!$I219),0)</f>
        <v>0</v>
      </c>
      <c r="N219">
        <f>IFERROR(SEARCH(N$2,'summary sheet'!$I219),0)</f>
        <v>0</v>
      </c>
      <c r="O219">
        <f>IFERROR(SEARCH(O$2,'summary sheet'!$I219),0)</f>
        <v>0</v>
      </c>
      <c r="P219">
        <f>IFERROR(SEARCH(P$2,'summary sheet'!$I219),0)</f>
        <v>0</v>
      </c>
      <c r="Q219">
        <f>IFERROR(SEARCH(Q$2,'summary sheet'!$I219),0)</f>
        <v>0</v>
      </c>
      <c r="R219">
        <f>IFERROR(SEARCH(R$2,'summary sheet'!$I219),0)</f>
        <v>0</v>
      </c>
      <c r="S219">
        <f>IFERROR(SEARCH(S$2,'summary sheet'!$I219),0)</f>
        <v>0</v>
      </c>
      <c r="T219">
        <f>IFERROR(SEARCH(T$2,'summary sheet'!$I219),0)</f>
        <v>0</v>
      </c>
      <c r="U219" t="str">
        <f t="shared" si="3"/>
        <v>no CMR classification</v>
      </c>
    </row>
    <row r="220" spans="1:21" ht="15.75" customHeight="1" x14ac:dyDescent="0.2">
      <c r="A220" s="25" t="str">
        <f>Sheet1!A220</f>
        <v/>
      </c>
      <c r="B220" s="32" t="str">
        <f>Sheet1!C220</f>
        <v>17301-33-6</v>
      </c>
      <c r="C220" s="25" t="str">
        <f>IF(Sheet1!J220="Valid CAS",IF(Sheet1!O220&lt;&gt;"",Sheet1!O220,"Not classified"),"")</f>
        <v>Not classified</v>
      </c>
      <c r="D220" s="25" t="str">
        <f>CONCATENATE(Sheet1!T220,IF(OR(Sheet1!T220="No",Sheet1!T220=""),"",","&amp;Sheet1!U220))</f>
        <v>No</v>
      </c>
      <c r="E220" s="25" t="str">
        <f>(IF(OR(Sheet1!Z220&lt;&gt;"",Sheet1!AE220&lt;&gt;""), Sheet1!Z220&amp;" (BPR)"&amp;"; "&amp;Sheet1!AE220&amp;" (PPPR)",""))</f>
        <v>No (BPR); No (PPPR)</v>
      </c>
      <c r="F220" s="25" t="str">
        <f>CONCATENATE(Sheet1!W220,IF(OR(Sheet1!W220="No",Sheet1!W220=""),"",","&amp;Sheet1!X220))</f>
        <v>No</v>
      </c>
      <c r="G220" s="25" t="str">
        <f>CONCATENATE(Sheet1!AI220,IF(Sheet1!AJ220&lt;&gt;"",","&amp;Sheet1!AJ220,""))</f>
        <v>No</v>
      </c>
      <c r="H220" s="25" t="str">
        <f>CONCATENATE(Sheet1!AL220,Sheet1!AM220,Sheet1!AN220,Sheet1!AO220,Sheet1!AP220,Sheet1!AQ220,Sheet1!AR220)</f>
        <v>No</v>
      </c>
      <c r="I220" t="s">
        <v>1084</v>
      </c>
      <c r="J220">
        <f>IFERROR(SEARCH(J$2,'summary sheet'!$I220),0)</f>
        <v>0</v>
      </c>
      <c r="K220">
        <f>IFERROR(SEARCH(K$2,'summary sheet'!$I220),0)</f>
        <v>0</v>
      </c>
      <c r="L220">
        <f>IFERROR(SEARCH(L$2,'summary sheet'!$I220),0)</f>
        <v>0</v>
      </c>
      <c r="M220">
        <f>IFERROR(SEARCH(M$2,'summary sheet'!$I220),0)</f>
        <v>0</v>
      </c>
      <c r="N220">
        <f>IFERROR(SEARCH(N$2,'summary sheet'!$I220),0)</f>
        <v>0</v>
      </c>
      <c r="O220">
        <f>IFERROR(SEARCH(O$2,'summary sheet'!$I220),0)</f>
        <v>0</v>
      </c>
      <c r="P220">
        <f>IFERROR(SEARCH(P$2,'summary sheet'!$I220),0)</f>
        <v>0</v>
      </c>
      <c r="Q220">
        <f>IFERROR(SEARCH(Q$2,'summary sheet'!$I220),0)</f>
        <v>0</v>
      </c>
      <c r="R220">
        <f>IFERROR(SEARCH(R$2,'summary sheet'!$I220),0)</f>
        <v>0</v>
      </c>
      <c r="S220">
        <f>IFERROR(SEARCH(S$2,'summary sheet'!$I220),0)</f>
        <v>0</v>
      </c>
      <c r="T220">
        <f>IFERROR(SEARCH(T$2,'summary sheet'!$I220),0)</f>
        <v>0</v>
      </c>
      <c r="U220" t="str">
        <f t="shared" si="3"/>
        <v>no CMR classification</v>
      </c>
    </row>
    <row r="221" spans="1:21" ht="15.75" customHeight="1" x14ac:dyDescent="0.2">
      <c r="A221" s="25" t="str">
        <f>Sheet1!A221</f>
        <v>3-ethylhexane</v>
      </c>
      <c r="B221" s="32" t="str">
        <f>Sheet1!C221</f>
        <v>619-99-8</v>
      </c>
      <c r="C221" s="25" t="str">
        <f>IF(Sheet1!J221="Valid CAS",IF(Sheet1!O221&lt;&gt;"",Sheet1!O221,"Not classified"),"")</f>
        <v>H225,H315,H304,H336,H400,H410</v>
      </c>
      <c r="D221" s="25" t="str">
        <f>CONCATENATE(Sheet1!T221,IF(OR(Sheet1!T221="No",Sheet1!T221=""),"",","&amp;Sheet1!U221))</f>
        <v>No</v>
      </c>
      <c r="E221" s="25" t="str">
        <f>(IF(OR(Sheet1!Z221&lt;&gt;"",Sheet1!AE221&lt;&gt;""), Sheet1!Z221&amp;" (BPR)"&amp;"; "&amp;Sheet1!AE221&amp;" (PPPR)",""))</f>
        <v>No (BPR); No (PPPR)</v>
      </c>
      <c r="F221" s="25" t="str">
        <f>CONCATENATE(Sheet1!W221,IF(OR(Sheet1!W221="No",Sheet1!W221=""),"",","&amp;Sheet1!X221))</f>
        <v>No</v>
      </c>
      <c r="G221" s="25" t="str">
        <f>CONCATENATE(Sheet1!AI221,IF(Sheet1!AJ221&lt;&gt;"",","&amp;Sheet1!AJ221,""))</f>
        <v>No</v>
      </c>
      <c r="H221" s="25" t="str">
        <f>CONCATENATE(Sheet1!AL221,Sheet1!AM221,Sheet1!AN221,Sheet1!AO221,Sheet1!AP221,Sheet1!AQ221,Sheet1!AR221)</f>
        <v>No</v>
      </c>
      <c r="I221" t="s">
        <v>354</v>
      </c>
      <c r="J221">
        <f>IFERROR(SEARCH(J$2,'summary sheet'!$I221),0)</f>
        <v>0</v>
      </c>
      <c r="K221">
        <f>IFERROR(SEARCH(K$2,'summary sheet'!$I221),0)</f>
        <v>0</v>
      </c>
      <c r="L221">
        <f>IFERROR(SEARCH(L$2,'summary sheet'!$I221),0)</f>
        <v>0</v>
      </c>
      <c r="M221">
        <f>IFERROR(SEARCH(M$2,'summary sheet'!$I221),0)</f>
        <v>0</v>
      </c>
      <c r="N221">
        <f>IFERROR(SEARCH(N$2,'summary sheet'!$I221),0)</f>
        <v>0</v>
      </c>
      <c r="O221">
        <f>IFERROR(SEARCH(O$2,'summary sheet'!$I221),0)</f>
        <v>0</v>
      </c>
      <c r="P221">
        <f>IFERROR(SEARCH(P$2,'summary sheet'!$I221),0)</f>
        <v>0</v>
      </c>
      <c r="Q221">
        <f>IFERROR(SEARCH(Q$2,'summary sheet'!$I221),0)</f>
        <v>0</v>
      </c>
      <c r="R221">
        <f>IFERROR(SEARCH(R$2,'summary sheet'!$I221),0)</f>
        <v>0</v>
      </c>
      <c r="S221">
        <f>IFERROR(SEARCH(S$2,'summary sheet'!$I221),0)</f>
        <v>0</v>
      </c>
      <c r="T221">
        <f>IFERROR(SEARCH(T$2,'summary sheet'!$I221),0)</f>
        <v>0</v>
      </c>
      <c r="U221" t="str">
        <f t="shared" si="3"/>
        <v>no CMR classification</v>
      </c>
    </row>
    <row r="222" spans="1:21" ht="15.75" customHeight="1" x14ac:dyDescent="0.2">
      <c r="A222" s="25" t="str">
        <f>Sheet1!A222</f>
        <v>4-Ethylheptane</v>
      </c>
      <c r="B222" s="32" t="str">
        <f>Sheet1!C222</f>
        <v>2216-32-2</v>
      </c>
      <c r="C222" s="25" t="str">
        <f>IF(Sheet1!J222="Valid CAS",IF(Sheet1!O222&lt;&gt;"",Sheet1!O222,"Not classified"),"")</f>
        <v>H226,H304</v>
      </c>
      <c r="D222" s="25" t="str">
        <f>CONCATENATE(Sheet1!T222,IF(OR(Sheet1!T222="No",Sheet1!T222=""),"",","&amp;Sheet1!U222))</f>
        <v>No</v>
      </c>
      <c r="E222" s="25" t="str">
        <f>(IF(OR(Sheet1!Z222&lt;&gt;"",Sheet1!AE222&lt;&gt;""), Sheet1!Z222&amp;" (BPR)"&amp;"; "&amp;Sheet1!AE222&amp;" (PPPR)",""))</f>
        <v>No (BPR); No (PPPR)</v>
      </c>
      <c r="F222" s="25" t="str">
        <f>CONCATENATE(Sheet1!W222,IF(OR(Sheet1!W222="No",Sheet1!W222=""),"",","&amp;Sheet1!X222))</f>
        <v>No</v>
      </c>
      <c r="G222" s="25" t="str">
        <f>CONCATENATE(Sheet1!AI222,IF(Sheet1!AJ222&lt;&gt;"",","&amp;Sheet1!AJ222,""))</f>
        <v>No</v>
      </c>
      <c r="H222" s="25" t="str">
        <f>CONCATENATE(Sheet1!AL222,Sheet1!AM222,Sheet1!AN222,Sheet1!AO222,Sheet1!AP222,Sheet1!AQ222,Sheet1!AR222)</f>
        <v>No</v>
      </c>
      <c r="I222" t="s">
        <v>75</v>
      </c>
      <c r="J222">
        <f>IFERROR(SEARCH(J$2,'summary sheet'!$I222),0)</f>
        <v>0</v>
      </c>
      <c r="K222">
        <f>IFERROR(SEARCH(K$2,'summary sheet'!$I222),0)</f>
        <v>0</v>
      </c>
      <c r="L222">
        <f>IFERROR(SEARCH(L$2,'summary sheet'!$I222),0)</f>
        <v>0</v>
      </c>
      <c r="M222">
        <f>IFERROR(SEARCH(M$2,'summary sheet'!$I222),0)</f>
        <v>0</v>
      </c>
      <c r="N222">
        <f>IFERROR(SEARCH(N$2,'summary sheet'!$I222),0)</f>
        <v>0</v>
      </c>
      <c r="O222">
        <f>IFERROR(SEARCH(O$2,'summary sheet'!$I222),0)</f>
        <v>0</v>
      </c>
      <c r="P222">
        <f>IFERROR(SEARCH(P$2,'summary sheet'!$I222),0)</f>
        <v>0</v>
      </c>
      <c r="Q222">
        <f>IFERROR(SEARCH(Q$2,'summary sheet'!$I222),0)</f>
        <v>0</v>
      </c>
      <c r="R222">
        <f>IFERROR(SEARCH(R$2,'summary sheet'!$I222),0)</f>
        <v>0</v>
      </c>
      <c r="S222">
        <f>IFERROR(SEARCH(S$2,'summary sheet'!$I222),0)</f>
        <v>0</v>
      </c>
      <c r="T222">
        <f>IFERROR(SEARCH(T$2,'summary sheet'!$I222),0)</f>
        <v>0</v>
      </c>
      <c r="U222" t="str">
        <f t="shared" si="3"/>
        <v>no CMR classification</v>
      </c>
    </row>
    <row r="223" spans="1:21" ht="15.75" customHeight="1" x14ac:dyDescent="0.2">
      <c r="A223" s="25" t="str">
        <f>Sheet1!A223</f>
        <v>Pent-1-ene</v>
      </c>
      <c r="B223" s="32" t="str">
        <f>Sheet1!C223</f>
        <v>109-67-1</v>
      </c>
      <c r="C223" s="25" t="str">
        <f>IF(Sheet1!J223="Valid CAS",IF(Sheet1!O223&lt;&gt;"",Sheet1!O223,"Not classified"),"")</f>
        <v>H224,H304,H336,H411</v>
      </c>
      <c r="D223" s="25" t="str">
        <f>CONCATENATE(Sheet1!T223,IF(OR(Sheet1!T223="No",Sheet1!T223=""),"",","&amp;Sheet1!U223))</f>
        <v>No</v>
      </c>
      <c r="E223" s="25" t="str">
        <f>(IF(OR(Sheet1!Z223&lt;&gt;"",Sheet1!AE223&lt;&gt;""), Sheet1!Z223&amp;" (BPR)"&amp;"; "&amp;Sheet1!AE223&amp;" (PPPR)",""))</f>
        <v>No (BPR); No (PPPR)</v>
      </c>
      <c r="F223" s="25" t="str">
        <f>CONCATENATE(Sheet1!W223,IF(OR(Sheet1!W223="No",Sheet1!W223=""),"",","&amp;Sheet1!X223))</f>
        <v>No</v>
      </c>
      <c r="G223" s="25" t="str">
        <f>CONCATENATE(Sheet1!AI223,IF(Sheet1!AJ223&lt;&gt;"",","&amp;Sheet1!AJ223,""))</f>
        <v>No</v>
      </c>
      <c r="H223" s="25" t="str">
        <f>CONCATENATE(Sheet1!AL223,Sheet1!AM223,Sheet1!AN223,Sheet1!AO223,Sheet1!AP223,Sheet1!AQ223,Sheet1!AR223)</f>
        <v>No</v>
      </c>
      <c r="I223" t="s">
        <v>697</v>
      </c>
      <c r="J223">
        <f>IFERROR(SEARCH(J$2,'summary sheet'!$I223),0)</f>
        <v>0</v>
      </c>
      <c r="K223">
        <f>IFERROR(SEARCH(K$2,'summary sheet'!$I223),0)</f>
        <v>0</v>
      </c>
      <c r="L223">
        <f>IFERROR(SEARCH(L$2,'summary sheet'!$I223),0)</f>
        <v>0</v>
      </c>
      <c r="M223">
        <f>IFERROR(SEARCH(M$2,'summary sheet'!$I223),0)</f>
        <v>0</v>
      </c>
      <c r="N223">
        <f>IFERROR(SEARCH(N$2,'summary sheet'!$I223),0)</f>
        <v>0</v>
      </c>
      <c r="O223">
        <f>IFERROR(SEARCH(O$2,'summary sheet'!$I223),0)</f>
        <v>0</v>
      </c>
      <c r="P223">
        <f>IFERROR(SEARCH(P$2,'summary sheet'!$I223),0)</f>
        <v>0</v>
      </c>
      <c r="Q223">
        <f>IFERROR(SEARCH(Q$2,'summary sheet'!$I223),0)</f>
        <v>0</v>
      </c>
      <c r="R223">
        <f>IFERROR(SEARCH(R$2,'summary sheet'!$I223),0)</f>
        <v>0</v>
      </c>
      <c r="S223">
        <f>IFERROR(SEARCH(S$2,'summary sheet'!$I223),0)</f>
        <v>0</v>
      </c>
      <c r="T223">
        <f>IFERROR(SEARCH(T$2,'summary sheet'!$I223),0)</f>
        <v>0</v>
      </c>
      <c r="U223" t="str">
        <f t="shared" si="3"/>
        <v>no CMR classification</v>
      </c>
    </row>
    <row r="224" spans="1:21" ht="15.75" customHeight="1" x14ac:dyDescent="0.2">
      <c r="A224" s="25" t="str">
        <f>Sheet1!A224</f>
        <v>Hex-2-ene</v>
      </c>
      <c r="B224" s="32" t="str">
        <f>Sheet1!C224</f>
        <v>592-43-8</v>
      </c>
      <c r="C224" s="25" t="str">
        <f>IF(Sheet1!J224="Valid CAS",IF(Sheet1!O224&lt;&gt;"",Sheet1!O224,"Not classified"),"")</f>
        <v>H225,H304</v>
      </c>
      <c r="D224" s="25" t="str">
        <f>CONCATENATE(Sheet1!T224,IF(OR(Sheet1!T224="No",Sheet1!T224=""),"",","&amp;Sheet1!U224))</f>
        <v>No</v>
      </c>
      <c r="E224" s="25" t="str">
        <f>(IF(OR(Sheet1!Z224&lt;&gt;"",Sheet1!AE224&lt;&gt;""), Sheet1!Z224&amp;" (BPR)"&amp;"; "&amp;Sheet1!AE224&amp;" (PPPR)",""))</f>
        <v>No (BPR); No (PPPR)</v>
      </c>
      <c r="F224" s="25" t="str">
        <f>CONCATENATE(Sheet1!W224,IF(OR(Sheet1!W224="No",Sheet1!W224=""),"",","&amp;Sheet1!X224))</f>
        <v>No</v>
      </c>
      <c r="G224" s="25" t="str">
        <f>CONCATENATE(Sheet1!AI224,IF(Sheet1!AJ224&lt;&gt;"",","&amp;Sheet1!AJ224,""))</f>
        <v>No</v>
      </c>
      <c r="H224" s="25" t="str">
        <f>CONCATENATE(Sheet1!AL224,Sheet1!AM224,Sheet1!AN224,Sheet1!AO224,Sheet1!AP224,Sheet1!AQ224,Sheet1!AR224)</f>
        <v>No</v>
      </c>
      <c r="I224" t="s">
        <v>361</v>
      </c>
      <c r="J224">
        <f>IFERROR(SEARCH(J$2,'summary sheet'!$I224),0)</f>
        <v>0</v>
      </c>
      <c r="K224">
        <f>IFERROR(SEARCH(K$2,'summary sheet'!$I224),0)</f>
        <v>0</v>
      </c>
      <c r="L224">
        <f>IFERROR(SEARCH(L$2,'summary sheet'!$I224),0)</f>
        <v>0</v>
      </c>
      <c r="M224">
        <f>IFERROR(SEARCH(M$2,'summary sheet'!$I224),0)</f>
        <v>0</v>
      </c>
      <c r="N224">
        <f>IFERROR(SEARCH(N$2,'summary sheet'!$I224),0)</f>
        <v>0</v>
      </c>
      <c r="O224">
        <f>IFERROR(SEARCH(O$2,'summary sheet'!$I224),0)</f>
        <v>0</v>
      </c>
      <c r="P224">
        <f>IFERROR(SEARCH(P$2,'summary sheet'!$I224),0)</f>
        <v>0</v>
      </c>
      <c r="Q224">
        <f>IFERROR(SEARCH(Q$2,'summary sheet'!$I224),0)</f>
        <v>0</v>
      </c>
      <c r="R224">
        <f>IFERROR(SEARCH(R$2,'summary sheet'!$I224),0)</f>
        <v>0</v>
      </c>
      <c r="S224">
        <f>IFERROR(SEARCH(S$2,'summary sheet'!$I224),0)</f>
        <v>0</v>
      </c>
      <c r="T224">
        <f>IFERROR(SEARCH(T$2,'summary sheet'!$I224),0)</f>
        <v>0</v>
      </c>
      <c r="U224" t="str">
        <f t="shared" si="3"/>
        <v>no CMR classification</v>
      </c>
    </row>
    <row r="225" spans="1:21" ht="15.75" customHeight="1" x14ac:dyDescent="0.2">
      <c r="A225" s="25" t="str">
        <f>Sheet1!A225</f>
        <v>Hept-3-ene</v>
      </c>
      <c r="B225" s="32" t="str">
        <f>Sheet1!C225</f>
        <v>592-78-9</v>
      </c>
      <c r="C225" s="25" t="str">
        <f>IF(Sheet1!J225="Valid CAS",IF(Sheet1!O225&lt;&gt;"",Sheet1!O225,"Not classified"),"")</f>
        <v>H225,H304</v>
      </c>
      <c r="D225" s="25" t="str">
        <f>CONCATENATE(Sheet1!T225,IF(OR(Sheet1!T225="No",Sheet1!T225=""),"",","&amp;Sheet1!U225))</f>
        <v>No</v>
      </c>
      <c r="E225" s="25" t="str">
        <f>(IF(OR(Sheet1!Z225&lt;&gt;"",Sheet1!AE225&lt;&gt;""), Sheet1!Z225&amp;" (BPR)"&amp;"; "&amp;Sheet1!AE225&amp;" (PPPR)",""))</f>
        <v>No (BPR); No (PPPR)</v>
      </c>
      <c r="F225" s="25" t="str">
        <f>CONCATENATE(Sheet1!W225,IF(OR(Sheet1!W225="No",Sheet1!W225=""),"",","&amp;Sheet1!X225))</f>
        <v>No</v>
      </c>
      <c r="G225" s="25" t="str">
        <f>CONCATENATE(Sheet1!AI225,IF(Sheet1!AJ225&lt;&gt;"",","&amp;Sheet1!AJ225,""))</f>
        <v>No</v>
      </c>
      <c r="H225" s="25" t="str">
        <f>CONCATENATE(Sheet1!AL225,Sheet1!AM225,Sheet1!AN225,Sheet1!AO225,Sheet1!AP225,Sheet1!AQ225,Sheet1!AR225)</f>
        <v>No</v>
      </c>
      <c r="I225" t="s">
        <v>361</v>
      </c>
      <c r="J225">
        <f>IFERROR(SEARCH(J$2,'summary sheet'!$I225),0)</f>
        <v>0</v>
      </c>
      <c r="K225">
        <f>IFERROR(SEARCH(K$2,'summary sheet'!$I225),0)</f>
        <v>0</v>
      </c>
      <c r="L225">
        <f>IFERROR(SEARCH(L$2,'summary sheet'!$I225),0)</f>
        <v>0</v>
      </c>
      <c r="M225">
        <f>IFERROR(SEARCH(M$2,'summary sheet'!$I225),0)</f>
        <v>0</v>
      </c>
      <c r="N225">
        <f>IFERROR(SEARCH(N$2,'summary sheet'!$I225),0)</f>
        <v>0</v>
      </c>
      <c r="O225">
        <f>IFERROR(SEARCH(O$2,'summary sheet'!$I225),0)</f>
        <v>0</v>
      </c>
      <c r="P225">
        <f>IFERROR(SEARCH(P$2,'summary sheet'!$I225),0)</f>
        <v>0</v>
      </c>
      <c r="Q225">
        <f>IFERROR(SEARCH(Q$2,'summary sheet'!$I225),0)</f>
        <v>0</v>
      </c>
      <c r="R225">
        <f>IFERROR(SEARCH(R$2,'summary sheet'!$I225),0)</f>
        <v>0</v>
      </c>
      <c r="S225">
        <f>IFERROR(SEARCH(S$2,'summary sheet'!$I225),0)</f>
        <v>0</v>
      </c>
      <c r="T225">
        <f>IFERROR(SEARCH(T$2,'summary sheet'!$I225),0)</f>
        <v>0</v>
      </c>
      <c r="U225" t="str">
        <f t="shared" si="3"/>
        <v>no CMR classification</v>
      </c>
    </row>
    <row r="226" spans="1:21" ht="15.75" customHeight="1" x14ac:dyDescent="0.2">
      <c r="A226" s="25" t="str">
        <f>Sheet1!A226</f>
        <v>4-propyltoluene</v>
      </c>
      <c r="B226" s="32" t="str">
        <f>Sheet1!C226</f>
        <v>1074-55-1</v>
      </c>
      <c r="C226" s="25" t="str">
        <f>IF(Sheet1!J226="Valid CAS",IF(Sheet1!O226&lt;&gt;"",Sheet1!O226,"Not classified"),"")</f>
        <v>H317,H411</v>
      </c>
      <c r="D226" s="25" t="str">
        <f>CONCATENATE(Sheet1!T226,IF(OR(Sheet1!T226="No",Sheet1!T226=""),"",","&amp;Sheet1!U226))</f>
        <v>No</v>
      </c>
      <c r="E226" s="25" t="str">
        <f>(IF(OR(Sheet1!Z226&lt;&gt;"",Sheet1!AE226&lt;&gt;""), Sheet1!Z226&amp;" (BPR)"&amp;"; "&amp;Sheet1!AE226&amp;" (PPPR)",""))</f>
        <v>No (BPR); No (PPPR)</v>
      </c>
      <c r="F226" s="25" t="str">
        <f>CONCATENATE(Sheet1!W226,IF(OR(Sheet1!W226="No",Sheet1!W226=""),"",","&amp;Sheet1!X226))</f>
        <v>No</v>
      </c>
      <c r="G226" s="25" t="str">
        <f>CONCATENATE(Sheet1!AI226,IF(Sheet1!AJ226&lt;&gt;"",","&amp;Sheet1!AJ226,""))</f>
        <v>No</v>
      </c>
      <c r="H226" s="25" t="str">
        <f>CONCATENATE(Sheet1!AL226,Sheet1!AM226,Sheet1!AN226,Sheet1!AO226,Sheet1!AP226,Sheet1!AQ226,Sheet1!AR226)</f>
        <v>No</v>
      </c>
      <c r="I226" t="s">
        <v>854</v>
      </c>
      <c r="J226">
        <f>IFERROR(SEARCH(J$2,'summary sheet'!$I226),0)</f>
        <v>0</v>
      </c>
      <c r="K226">
        <f>IFERROR(SEARCH(K$2,'summary sheet'!$I226),0)</f>
        <v>0</v>
      </c>
      <c r="L226">
        <f>IFERROR(SEARCH(L$2,'summary sheet'!$I226),0)</f>
        <v>0</v>
      </c>
      <c r="M226">
        <f>IFERROR(SEARCH(M$2,'summary sheet'!$I226),0)</f>
        <v>0</v>
      </c>
      <c r="N226">
        <f>IFERROR(SEARCH(N$2,'summary sheet'!$I226),0)</f>
        <v>0</v>
      </c>
      <c r="O226">
        <f>IFERROR(SEARCH(O$2,'summary sheet'!$I226),0)</f>
        <v>0</v>
      </c>
      <c r="P226">
        <f>IFERROR(SEARCH(P$2,'summary sheet'!$I226),0)</f>
        <v>0</v>
      </c>
      <c r="Q226">
        <f>IFERROR(SEARCH(Q$2,'summary sheet'!$I226),0)</f>
        <v>0</v>
      </c>
      <c r="R226">
        <f>IFERROR(SEARCH(R$2,'summary sheet'!$I226),0)</f>
        <v>0</v>
      </c>
      <c r="S226">
        <f>IFERROR(SEARCH(S$2,'summary sheet'!$I226),0)</f>
        <v>0</v>
      </c>
      <c r="T226">
        <f>IFERROR(SEARCH(T$2,'summary sheet'!$I226),0)</f>
        <v>0</v>
      </c>
      <c r="U226" t="str">
        <f t="shared" si="3"/>
        <v>no CMR classification</v>
      </c>
    </row>
    <row r="227" spans="1:21" ht="15.75" customHeight="1" x14ac:dyDescent="0.2">
      <c r="A227" s="25" t="str">
        <f>Sheet1!A227</f>
        <v/>
      </c>
      <c r="B227" s="32" t="str">
        <f>Sheet1!C227</f>
        <v>4815-57-0</v>
      </c>
      <c r="C227" s="25" t="str">
        <f>IF(Sheet1!J227="Valid CAS",IF(Sheet1!O227&lt;&gt;"",Sheet1!O227,"Not classified"),"")</f>
        <v>Not classified</v>
      </c>
      <c r="D227" s="25" t="str">
        <f>CONCATENATE(Sheet1!T227,IF(OR(Sheet1!T227="No",Sheet1!T227=""),"",","&amp;Sheet1!U227))</f>
        <v>No</v>
      </c>
      <c r="E227" s="25" t="str">
        <f>(IF(OR(Sheet1!Z227&lt;&gt;"",Sheet1!AE227&lt;&gt;""), Sheet1!Z227&amp;" (BPR)"&amp;"; "&amp;Sheet1!AE227&amp;" (PPPR)",""))</f>
        <v>No (BPR); No (PPPR)</v>
      </c>
      <c r="F227" s="25" t="str">
        <f>CONCATENATE(Sheet1!W227,IF(OR(Sheet1!W227="No",Sheet1!W227=""),"",","&amp;Sheet1!X227))</f>
        <v>No</v>
      </c>
      <c r="G227" s="25" t="str">
        <f>CONCATENATE(Sheet1!AI227,IF(Sheet1!AJ227&lt;&gt;"",","&amp;Sheet1!AJ227,""))</f>
        <v>No</v>
      </c>
      <c r="H227" s="25" t="str">
        <f>CONCATENATE(Sheet1!AL227,Sheet1!AM227,Sheet1!AN227,Sheet1!AO227,Sheet1!AP227,Sheet1!AQ227,Sheet1!AR227)</f>
        <v>No</v>
      </c>
      <c r="I227" t="s">
        <v>1084</v>
      </c>
      <c r="J227">
        <f>IFERROR(SEARCH(J$2,'summary sheet'!$I227),0)</f>
        <v>0</v>
      </c>
      <c r="K227">
        <f>IFERROR(SEARCH(K$2,'summary sheet'!$I227),0)</f>
        <v>0</v>
      </c>
      <c r="L227">
        <f>IFERROR(SEARCH(L$2,'summary sheet'!$I227),0)</f>
        <v>0</v>
      </c>
      <c r="M227">
        <f>IFERROR(SEARCH(M$2,'summary sheet'!$I227),0)</f>
        <v>0</v>
      </c>
      <c r="N227">
        <f>IFERROR(SEARCH(N$2,'summary sheet'!$I227),0)</f>
        <v>0</v>
      </c>
      <c r="O227">
        <f>IFERROR(SEARCH(O$2,'summary sheet'!$I227),0)</f>
        <v>0</v>
      </c>
      <c r="P227">
        <f>IFERROR(SEARCH(P$2,'summary sheet'!$I227),0)</f>
        <v>0</v>
      </c>
      <c r="Q227">
        <f>IFERROR(SEARCH(Q$2,'summary sheet'!$I227),0)</f>
        <v>0</v>
      </c>
      <c r="R227">
        <f>IFERROR(SEARCH(R$2,'summary sheet'!$I227),0)</f>
        <v>0</v>
      </c>
      <c r="S227">
        <f>IFERROR(SEARCH(S$2,'summary sheet'!$I227),0)</f>
        <v>0</v>
      </c>
      <c r="T227">
        <f>IFERROR(SEARCH(T$2,'summary sheet'!$I227),0)</f>
        <v>0</v>
      </c>
      <c r="U227" t="str">
        <f t="shared" si="3"/>
        <v>no CMR classification</v>
      </c>
    </row>
    <row r="228" spans="1:21" ht="15.75" customHeight="1" x14ac:dyDescent="0.2">
      <c r="A228" s="25" t="str">
        <f>Sheet1!A228</f>
        <v>3-propyltoluene</v>
      </c>
      <c r="B228" s="32" t="str">
        <f>Sheet1!C228</f>
        <v>1074-43-7</v>
      </c>
      <c r="C228" s="25" t="str">
        <f>IF(Sheet1!J228="Valid CAS",IF(Sheet1!O228&lt;&gt;"",Sheet1!O228,"Not classified"),"")</f>
        <v>H411</v>
      </c>
      <c r="D228" s="25" t="str">
        <f>CONCATENATE(Sheet1!T228,IF(OR(Sheet1!T228="No",Sheet1!T228=""),"",","&amp;Sheet1!U228))</f>
        <v>No</v>
      </c>
      <c r="E228" s="25" t="str">
        <f>(IF(OR(Sheet1!Z228&lt;&gt;"",Sheet1!AE228&lt;&gt;""), Sheet1!Z228&amp;" (BPR)"&amp;"; "&amp;Sheet1!AE228&amp;" (PPPR)",""))</f>
        <v>No (BPR); No (PPPR)</v>
      </c>
      <c r="F228" s="25" t="str">
        <f>CONCATENATE(Sheet1!W228,IF(OR(Sheet1!W228="No",Sheet1!W228=""),"",","&amp;Sheet1!X228))</f>
        <v>No</v>
      </c>
      <c r="G228" s="25" t="str">
        <f>CONCATENATE(Sheet1!AI228,IF(Sheet1!AJ228&lt;&gt;"",","&amp;Sheet1!AJ228,""))</f>
        <v>No</v>
      </c>
      <c r="H228" s="25" t="str">
        <f>CONCATENATE(Sheet1!AL228,Sheet1!AM228,Sheet1!AN228,Sheet1!AO228,Sheet1!AP228,Sheet1!AQ228,Sheet1!AR228)</f>
        <v>No</v>
      </c>
      <c r="I228" t="s">
        <v>278</v>
      </c>
      <c r="J228">
        <f>IFERROR(SEARCH(J$2,'summary sheet'!$I228),0)</f>
        <v>0</v>
      </c>
      <c r="K228">
        <f>IFERROR(SEARCH(K$2,'summary sheet'!$I228),0)</f>
        <v>0</v>
      </c>
      <c r="L228">
        <f>IFERROR(SEARCH(L$2,'summary sheet'!$I228),0)</f>
        <v>0</v>
      </c>
      <c r="M228">
        <f>IFERROR(SEARCH(M$2,'summary sheet'!$I228),0)</f>
        <v>0</v>
      </c>
      <c r="N228">
        <f>IFERROR(SEARCH(N$2,'summary sheet'!$I228),0)</f>
        <v>0</v>
      </c>
      <c r="O228">
        <f>IFERROR(SEARCH(O$2,'summary sheet'!$I228),0)</f>
        <v>0</v>
      </c>
      <c r="P228">
        <f>IFERROR(SEARCH(P$2,'summary sheet'!$I228),0)</f>
        <v>0</v>
      </c>
      <c r="Q228">
        <f>IFERROR(SEARCH(Q$2,'summary sheet'!$I228),0)</f>
        <v>0</v>
      </c>
      <c r="R228">
        <f>IFERROR(SEARCH(R$2,'summary sheet'!$I228),0)</f>
        <v>0</v>
      </c>
      <c r="S228">
        <f>IFERROR(SEARCH(S$2,'summary sheet'!$I228),0)</f>
        <v>0</v>
      </c>
      <c r="T228">
        <f>IFERROR(SEARCH(T$2,'summary sheet'!$I228),0)</f>
        <v>0</v>
      </c>
      <c r="U228" t="str">
        <f t="shared" si="3"/>
        <v>no CMR classification</v>
      </c>
    </row>
    <row r="229" spans="1:21" ht="15.75" customHeight="1" x14ac:dyDescent="0.2">
      <c r="A229" s="25" t="str">
        <f>Sheet1!A229</f>
        <v/>
      </c>
      <c r="B229" s="32" t="str">
        <f>Sheet1!C229</f>
        <v>17171-72-1</v>
      </c>
      <c r="C229" s="25" t="str">
        <f>IF(Sheet1!J229="Valid CAS",IF(Sheet1!O229&lt;&gt;"",Sheet1!O229,"Not classified"),"")</f>
        <v>Not classified</v>
      </c>
      <c r="D229" s="25" t="str">
        <f>CONCATENATE(Sheet1!T229,IF(OR(Sheet1!T229="No",Sheet1!T229=""),"",","&amp;Sheet1!U229))</f>
        <v>No</v>
      </c>
      <c r="E229" s="25" t="str">
        <f>(IF(OR(Sheet1!Z229&lt;&gt;"",Sheet1!AE229&lt;&gt;""), Sheet1!Z229&amp;" (BPR)"&amp;"; "&amp;Sheet1!AE229&amp;" (PPPR)",""))</f>
        <v>No (BPR); No (PPPR)</v>
      </c>
      <c r="F229" s="25" t="str">
        <f>CONCATENATE(Sheet1!W229,IF(OR(Sheet1!W229="No",Sheet1!W229=""),"",","&amp;Sheet1!X229))</f>
        <v>No</v>
      </c>
      <c r="G229" s="25" t="str">
        <f>CONCATENATE(Sheet1!AI229,IF(Sheet1!AJ229&lt;&gt;"",","&amp;Sheet1!AJ229,""))</f>
        <v>No</v>
      </c>
      <c r="H229" s="25" t="str">
        <f>CONCATENATE(Sheet1!AL229,Sheet1!AM229,Sheet1!AN229,Sheet1!AO229,Sheet1!AP229,Sheet1!AQ229,Sheet1!AR229)</f>
        <v>No</v>
      </c>
      <c r="I229" t="s">
        <v>1084</v>
      </c>
      <c r="J229">
        <f>IFERROR(SEARCH(J$2,'summary sheet'!$I229),0)</f>
        <v>0</v>
      </c>
      <c r="K229">
        <f>IFERROR(SEARCH(K$2,'summary sheet'!$I229),0)</f>
        <v>0</v>
      </c>
      <c r="L229">
        <f>IFERROR(SEARCH(L$2,'summary sheet'!$I229),0)</f>
        <v>0</v>
      </c>
      <c r="M229">
        <f>IFERROR(SEARCH(M$2,'summary sheet'!$I229),0)</f>
        <v>0</v>
      </c>
      <c r="N229">
        <f>IFERROR(SEARCH(N$2,'summary sheet'!$I229),0)</f>
        <v>0</v>
      </c>
      <c r="O229">
        <f>IFERROR(SEARCH(O$2,'summary sheet'!$I229),0)</f>
        <v>0</v>
      </c>
      <c r="P229">
        <f>IFERROR(SEARCH(P$2,'summary sheet'!$I229),0)</f>
        <v>0</v>
      </c>
      <c r="Q229">
        <f>IFERROR(SEARCH(Q$2,'summary sheet'!$I229),0)</f>
        <v>0</v>
      </c>
      <c r="R229">
        <f>IFERROR(SEARCH(R$2,'summary sheet'!$I229),0)</f>
        <v>0</v>
      </c>
      <c r="S229">
        <f>IFERROR(SEARCH(S$2,'summary sheet'!$I229),0)</f>
        <v>0</v>
      </c>
      <c r="T229">
        <f>IFERROR(SEARCH(T$2,'summary sheet'!$I229),0)</f>
        <v>0</v>
      </c>
      <c r="U229" t="str">
        <f t="shared" si="3"/>
        <v>no CMR classification</v>
      </c>
    </row>
    <row r="230" spans="1:21" ht="15.75" customHeight="1" x14ac:dyDescent="0.2">
      <c r="A230" s="25" t="str">
        <f>Sheet1!A230</f>
        <v>Propylcyclohexane</v>
      </c>
      <c r="B230" s="32" t="str">
        <f>Sheet1!C230</f>
        <v>1678-92-8</v>
      </c>
      <c r="C230" s="25" t="str">
        <f>IF(Sheet1!J230="Valid CAS",IF(Sheet1!O230&lt;&gt;"",Sheet1!O230,"Not classified"),"")</f>
        <v>H226</v>
      </c>
      <c r="D230" s="25" t="str">
        <f>CONCATENATE(Sheet1!T230,IF(OR(Sheet1!T230="No",Sheet1!T230=""),"",","&amp;Sheet1!U230))</f>
        <v>No</v>
      </c>
      <c r="E230" s="25" t="str">
        <f>(IF(OR(Sheet1!Z230&lt;&gt;"",Sheet1!AE230&lt;&gt;""), Sheet1!Z230&amp;" (BPR)"&amp;"; "&amp;Sheet1!AE230&amp;" (PPPR)",""))</f>
        <v>No (BPR); No (PPPR)</v>
      </c>
      <c r="F230" s="25" t="str">
        <f>CONCATENATE(Sheet1!W230,IF(OR(Sheet1!W230="No",Sheet1!W230=""),"",","&amp;Sheet1!X230))</f>
        <v>No</v>
      </c>
      <c r="G230" s="25" t="str">
        <f>CONCATENATE(Sheet1!AI230,IF(Sheet1!AJ230&lt;&gt;"",","&amp;Sheet1!AJ230,""))</f>
        <v>No</v>
      </c>
      <c r="H230" s="25" t="str">
        <f>CONCATENATE(Sheet1!AL230,Sheet1!AM230,Sheet1!AN230,Sheet1!AO230,Sheet1!AP230,Sheet1!AQ230,Sheet1!AR230)</f>
        <v>No</v>
      </c>
      <c r="I230" t="s">
        <v>104</v>
      </c>
      <c r="J230">
        <f>IFERROR(SEARCH(J$2,'summary sheet'!$I230),0)</f>
        <v>0</v>
      </c>
      <c r="K230">
        <f>IFERROR(SEARCH(K$2,'summary sheet'!$I230),0)</f>
        <v>0</v>
      </c>
      <c r="L230">
        <f>IFERROR(SEARCH(L$2,'summary sheet'!$I230),0)</f>
        <v>0</v>
      </c>
      <c r="M230">
        <f>IFERROR(SEARCH(M$2,'summary sheet'!$I230),0)</f>
        <v>0</v>
      </c>
      <c r="N230">
        <f>IFERROR(SEARCH(N$2,'summary sheet'!$I230),0)</f>
        <v>0</v>
      </c>
      <c r="O230">
        <f>IFERROR(SEARCH(O$2,'summary sheet'!$I230),0)</f>
        <v>0</v>
      </c>
      <c r="P230">
        <f>IFERROR(SEARCH(P$2,'summary sheet'!$I230),0)</f>
        <v>0</v>
      </c>
      <c r="Q230">
        <f>IFERROR(SEARCH(Q$2,'summary sheet'!$I230),0)</f>
        <v>0</v>
      </c>
      <c r="R230">
        <f>IFERROR(SEARCH(R$2,'summary sheet'!$I230),0)</f>
        <v>0</v>
      </c>
      <c r="S230">
        <f>IFERROR(SEARCH(S$2,'summary sheet'!$I230),0)</f>
        <v>0</v>
      </c>
      <c r="T230">
        <f>IFERROR(SEARCH(T$2,'summary sheet'!$I230),0)</f>
        <v>0</v>
      </c>
      <c r="U230" t="str">
        <f t="shared" si="3"/>
        <v>no CMR classification</v>
      </c>
    </row>
    <row r="231" spans="1:21" ht="15.75" customHeight="1" x14ac:dyDescent="0.2">
      <c r="A231" s="25" t="str">
        <f>Sheet1!A231</f>
        <v>propylbenzene</v>
      </c>
      <c r="B231" s="32" t="str">
        <f>Sheet1!C231</f>
        <v>103-65-1</v>
      </c>
      <c r="C231" s="25" t="str">
        <f>IF(Sheet1!J231="Valid CAS",IF(Sheet1!O231&lt;&gt;"",Sheet1!O231,"Not classified"),"")</f>
        <v>H226,H304,H335,H411</v>
      </c>
      <c r="D231" s="25" t="str">
        <f>CONCATENATE(Sheet1!T231,IF(OR(Sheet1!T231="No",Sheet1!T231=""),"",","&amp;Sheet1!U231))</f>
        <v>No</v>
      </c>
      <c r="E231" s="25" t="str">
        <f>(IF(OR(Sheet1!Z231&lt;&gt;"",Sheet1!AE231&lt;&gt;""), Sheet1!Z231&amp;" (BPR)"&amp;"; "&amp;Sheet1!AE231&amp;" (PPPR)",""))</f>
        <v>No (BPR); No (PPPR)</v>
      </c>
      <c r="F231" s="25" t="str">
        <f>CONCATENATE(Sheet1!W231,IF(OR(Sheet1!W231="No",Sheet1!W231=""),"",","&amp;Sheet1!X231))</f>
        <v>No</v>
      </c>
      <c r="G231" s="25" t="str">
        <f>CONCATENATE(Sheet1!AI231,IF(Sheet1!AJ231&lt;&gt;"",","&amp;Sheet1!AJ231,""))</f>
        <v>No</v>
      </c>
      <c r="H231" s="25" t="str">
        <f>CONCATENATE(Sheet1!AL231,Sheet1!AM231,Sheet1!AN231,Sheet1!AO231,Sheet1!AP231,Sheet1!AQ231,Sheet1!AR231)</f>
        <v>No</v>
      </c>
      <c r="I231" t="s">
        <v>867</v>
      </c>
      <c r="J231">
        <f>IFERROR(SEARCH(J$2,'summary sheet'!$I231),0)</f>
        <v>0</v>
      </c>
      <c r="K231">
        <f>IFERROR(SEARCH(K$2,'summary sheet'!$I231),0)</f>
        <v>0</v>
      </c>
      <c r="L231">
        <f>IFERROR(SEARCH(L$2,'summary sheet'!$I231),0)</f>
        <v>0</v>
      </c>
      <c r="M231">
        <f>IFERROR(SEARCH(M$2,'summary sheet'!$I231),0)</f>
        <v>0</v>
      </c>
      <c r="N231">
        <f>IFERROR(SEARCH(N$2,'summary sheet'!$I231),0)</f>
        <v>0</v>
      </c>
      <c r="O231">
        <f>IFERROR(SEARCH(O$2,'summary sheet'!$I231),0)</f>
        <v>0</v>
      </c>
      <c r="P231">
        <f>IFERROR(SEARCH(P$2,'summary sheet'!$I231),0)</f>
        <v>0</v>
      </c>
      <c r="Q231">
        <f>IFERROR(SEARCH(Q$2,'summary sheet'!$I231),0)</f>
        <v>0</v>
      </c>
      <c r="R231">
        <f>IFERROR(SEARCH(R$2,'summary sheet'!$I231),0)</f>
        <v>0</v>
      </c>
      <c r="S231">
        <f>IFERROR(SEARCH(S$2,'summary sheet'!$I231),0)</f>
        <v>0</v>
      </c>
      <c r="T231">
        <f>IFERROR(SEARCH(T$2,'summary sheet'!$I231),0)</f>
        <v>0</v>
      </c>
      <c r="U231" t="str">
        <f t="shared" si="3"/>
        <v>no CMR classification</v>
      </c>
    </row>
    <row r="232" spans="1:21" ht="15.75" customHeight="1" x14ac:dyDescent="0.2">
      <c r="A232" s="25" t="str">
        <f>Sheet1!A232</f>
        <v>2-propyltoluene</v>
      </c>
      <c r="B232" s="32" t="str">
        <f>Sheet1!C232</f>
        <v>1074-17-5</v>
      </c>
      <c r="C232" s="25" t="str">
        <f>IF(Sheet1!J232="Valid CAS",IF(Sheet1!O232&lt;&gt;"",Sheet1!O232,"Not classified"),"")</f>
        <v>H317,H318</v>
      </c>
      <c r="D232" s="25" t="str">
        <f>CONCATENATE(Sheet1!T232,IF(OR(Sheet1!T232="No",Sheet1!T232=""),"",","&amp;Sheet1!U232))</f>
        <v>No</v>
      </c>
      <c r="E232" s="25" t="str">
        <f>(IF(OR(Sheet1!Z232&lt;&gt;"",Sheet1!AE232&lt;&gt;""), Sheet1!Z232&amp;" (BPR)"&amp;"; "&amp;Sheet1!AE232&amp;" (PPPR)",""))</f>
        <v>No (BPR); No (PPPR)</v>
      </c>
      <c r="F232" s="25" t="str">
        <f>CONCATENATE(Sheet1!W232,IF(OR(Sheet1!W232="No",Sheet1!W232=""),"",","&amp;Sheet1!X232))</f>
        <v>No</v>
      </c>
      <c r="G232" s="25" t="str">
        <f>CONCATENATE(Sheet1!AI232,IF(Sheet1!AJ232&lt;&gt;"",","&amp;Sheet1!AJ232,""))</f>
        <v>No</v>
      </c>
      <c r="H232" s="25" t="str">
        <f>CONCATENATE(Sheet1!AL232,Sheet1!AM232,Sheet1!AN232,Sheet1!AO232,Sheet1!AP232,Sheet1!AQ232,Sheet1!AR232)</f>
        <v>No</v>
      </c>
      <c r="I232" t="s">
        <v>872</v>
      </c>
      <c r="J232">
        <f>IFERROR(SEARCH(J$2,'summary sheet'!$I232),0)</f>
        <v>0</v>
      </c>
      <c r="K232">
        <f>IFERROR(SEARCH(K$2,'summary sheet'!$I232),0)</f>
        <v>0</v>
      </c>
      <c r="L232">
        <f>IFERROR(SEARCH(L$2,'summary sheet'!$I232),0)</f>
        <v>0</v>
      </c>
      <c r="M232">
        <f>IFERROR(SEARCH(M$2,'summary sheet'!$I232),0)</f>
        <v>0</v>
      </c>
      <c r="N232">
        <f>IFERROR(SEARCH(N$2,'summary sheet'!$I232),0)</f>
        <v>0</v>
      </c>
      <c r="O232">
        <f>IFERROR(SEARCH(O$2,'summary sheet'!$I232),0)</f>
        <v>0</v>
      </c>
      <c r="P232">
        <f>IFERROR(SEARCH(P$2,'summary sheet'!$I232),0)</f>
        <v>0</v>
      </c>
      <c r="Q232">
        <f>IFERROR(SEARCH(Q$2,'summary sheet'!$I232),0)</f>
        <v>0</v>
      </c>
      <c r="R232">
        <f>IFERROR(SEARCH(R$2,'summary sheet'!$I232),0)</f>
        <v>0</v>
      </c>
      <c r="S232">
        <f>IFERROR(SEARCH(S$2,'summary sheet'!$I232),0)</f>
        <v>0</v>
      </c>
      <c r="T232">
        <f>IFERROR(SEARCH(T$2,'summary sheet'!$I232),0)</f>
        <v>0</v>
      </c>
      <c r="U232" t="str">
        <f t="shared" si="3"/>
        <v>no CMR classification</v>
      </c>
    </row>
    <row r="233" spans="1:21" ht="15.75" customHeight="1" x14ac:dyDescent="0.2">
      <c r="A233" s="25" t="str">
        <f>Sheet1!A233</f>
        <v/>
      </c>
      <c r="B233" s="32" t="str">
        <f>Sheet1!C233</f>
        <v>17171-71-0</v>
      </c>
      <c r="C233" s="25" t="str">
        <f>IF(Sheet1!J233="Valid CAS",IF(Sheet1!O233&lt;&gt;"",Sheet1!O233,"Not classified"),"")</f>
        <v>Not classified</v>
      </c>
      <c r="D233" s="25" t="str">
        <f>CONCATENATE(Sheet1!T233,IF(OR(Sheet1!T233="No",Sheet1!T233=""),"",","&amp;Sheet1!U233))</f>
        <v>No</v>
      </c>
      <c r="E233" s="25" t="str">
        <f>(IF(OR(Sheet1!Z233&lt;&gt;"",Sheet1!AE233&lt;&gt;""), Sheet1!Z233&amp;" (BPR)"&amp;"; "&amp;Sheet1!AE233&amp;" (PPPR)",""))</f>
        <v>No (BPR); No (PPPR)</v>
      </c>
      <c r="F233" s="25" t="str">
        <f>CONCATENATE(Sheet1!W233,IF(OR(Sheet1!W233="No",Sheet1!W233=""),"",","&amp;Sheet1!X233))</f>
        <v>No</v>
      </c>
      <c r="G233" s="25" t="str">
        <f>CONCATENATE(Sheet1!AI233,IF(Sheet1!AJ233&lt;&gt;"",","&amp;Sheet1!AJ233,""))</f>
        <v>No</v>
      </c>
      <c r="H233" s="25" t="str">
        <f>CONCATENATE(Sheet1!AL233,Sheet1!AM233,Sheet1!AN233,Sheet1!AO233,Sheet1!AP233,Sheet1!AQ233,Sheet1!AR233)</f>
        <v>No</v>
      </c>
      <c r="I233" t="s">
        <v>1084</v>
      </c>
      <c r="J233">
        <f>IFERROR(SEARCH(J$2,'summary sheet'!$I233),0)</f>
        <v>0</v>
      </c>
      <c r="K233">
        <f>IFERROR(SEARCH(K$2,'summary sheet'!$I233),0)</f>
        <v>0</v>
      </c>
      <c r="L233">
        <f>IFERROR(SEARCH(L$2,'summary sheet'!$I233),0)</f>
        <v>0</v>
      </c>
      <c r="M233">
        <f>IFERROR(SEARCH(M$2,'summary sheet'!$I233),0)</f>
        <v>0</v>
      </c>
      <c r="N233">
        <f>IFERROR(SEARCH(N$2,'summary sheet'!$I233),0)</f>
        <v>0</v>
      </c>
      <c r="O233">
        <f>IFERROR(SEARCH(O$2,'summary sheet'!$I233),0)</f>
        <v>0</v>
      </c>
      <c r="P233">
        <f>IFERROR(SEARCH(P$2,'summary sheet'!$I233),0)</f>
        <v>0</v>
      </c>
      <c r="Q233">
        <f>IFERROR(SEARCH(Q$2,'summary sheet'!$I233),0)</f>
        <v>0</v>
      </c>
      <c r="R233">
        <f>IFERROR(SEARCH(R$2,'summary sheet'!$I233),0)</f>
        <v>0</v>
      </c>
      <c r="S233">
        <f>IFERROR(SEARCH(S$2,'summary sheet'!$I233),0)</f>
        <v>0</v>
      </c>
      <c r="T233">
        <f>IFERROR(SEARCH(T$2,'summary sheet'!$I233),0)</f>
        <v>0</v>
      </c>
      <c r="U233" t="str">
        <f t="shared" si="3"/>
        <v>no CMR classification</v>
      </c>
    </row>
    <row r="234" spans="1:21" ht="15.75" customHeight="1" x14ac:dyDescent="0.2">
      <c r="A234" s="25" t="str">
        <f>Sheet1!A234</f>
        <v>pentane</v>
      </c>
      <c r="B234" s="32" t="str">
        <f>Sheet1!C234</f>
        <v>109-66-0</v>
      </c>
      <c r="C234" s="25" t="str">
        <f>IF(Sheet1!J234="Valid CAS",IF(Sheet1!O234&lt;&gt;"",Sheet1!O234,"Not classified"),"")</f>
        <v>H225,H304,H336,H411</v>
      </c>
      <c r="D234" s="25" t="str">
        <f>CONCATENATE(Sheet1!T234,IF(OR(Sheet1!T234="No",Sheet1!T234=""),"",","&amp;Sheet1!U234))</f>
        <v>No</v>
      </c>
      <c r="E234" s="25" t="str">
        <f>(IF(OR(Sheet1!Z234&lt;&gt;"",Sheet1!AE234&lt;&gt;""), Sheet1!Z234&amp;" (BPR)"&amp;"; "&amp;Sheet1!AE234&amp;" (PPPR)",""))</f>
        <v>No (BPR); No (PPPR)</v>
      </c>
      <c r="F234" s="25" t="str">
        <f>CONCATENATE(Sheet1!W234,IF(OR(Sheet1!W234="No",Sheet1!W234=""),"",","&amp;Sheet1!X234))</f>
        <v>No</v>
      </c>
      <c r="G234" s="25" t="str">
        <f>CONCATENATE(Sheet1!AI234,IF(Sheet1!AJ234&lt;&gt;"",","&amp;Sheet1!AJ234,""))</f>
        <v>No</v>
      </c>
      <c r="H234" s="25" t="str">
        <f>CONCATENATE(Sheet1!AL234,Sheet1!AM234,Sheet1!AN234,Sheet1!AO234,Sheet1!AP234,Sheet1!AQ234,Sheet1!AR234)</f>
        <v>No</v>
      </c>
      <c r="I234" t="s">
        <v>878</v>
      </c>
      <c r="J234">
        <f>IFERROR(SEARCH(J$2,'summary sheet'!$I234),0)</f>
        <v>0</v>
      </c>
      <c r="K234">
        <f>IFERROR(SEARCH(K$2,'summary sheet'!$I234),0)</f>
        <v>0</v>
      </c>
      <c r="L234">
        <f>IFERROR(SEARCH(L$2,'summary sheet'!$I234),0)</f>
        <v>0</v>
      </c>
      <c r="M234">
        <f>IFERROR(SEARCH(M$2,'summary sheet'!$I234),0)</f>
        <v>0</v>
      </c>
      <c r="N234">
        <f>IFERROR(SEARCH(N$2,'summary sheet'!$I234),0)</f>
        <v>0</v>
      </c>
      <c r="O234">
        <f>IFERROR(SEARCH(O$2,'summary sheet'!$I234),0)</f>
        <v>0</v>
      </c>
      <c r="P234">
        <f>IFERROR(SEARCH(P$2,'summary sheet'!$I234),0)</f>
        <v>0</v>
      </c>
      <c r="Q234">
        <f>IFERROR(SEARCH(Q$2,'summary sheet'!$I234),0)</f>
        <v>0</v>
      </c>
      <c r="R234">
        <f>IFERROR(SEARCH(R$2,'summary sheet'!$I234),0)</f>
        <v>0</v>
      </c>
      <c r="S234">
        <f>IFERROR(SEARCH(S$2,'summary sheet'!$I234),0)</f>
        <v>0</v>
      </c>
      <c r="T234">
        <f>IFERROR(SEARCH(T$2,'summary sheet'!$I234),0)</f>
        <v>0</v>
      </c>
      <c r="U234" t="str">
        <f t="shared" si="3"/>
        <v>no CMR classification</v>
      </c>
    </row>
    <row r="235" spans="1:21" ht="15.75" customHeight="1" x14ac:dyDescent="0.2">
      <c r="A235" s="25" t="str">
        <f>Sheet1!A235</f>
        <v>2,2-dimethylhexane</v>
      </c>
      <c r="B235" s="32" t="str">
        <f>Sheet1!C235</f>
        <v>590-73-8</v>
      </c>
      <c r="C235" s="25" t="str">
        <f>IF(Sheet1!J235="Valid CAS",IF(Sheet1!O235&lt;&gt;"",Sheet1!O235,"Not classified"),"")</f>
        <v>H225,H315,H304,H336,H400,H410</v>
      </c>
      <c r="D235" s="25" t="str">
        <f>CONCATENATE(Sheet1!T235,IF(OR(Sheet1!T235="No",Sheet1!T235=""),"",","&amp;Sheet1!U235))</f>
        <v>No</v>
      </c>
      <c r="E235" s="25" t="str">
        <f>(IF(OR(Sheet1!Z235&lt;&gt;"",Sheet1!AE235&lt;&gt;""), Sheet1!Z235&amp;" (BPR)"&amp;"; "&amp;Sheet1!AE235&amp;" (PPPR)",""))</f>
        <v>No (BPR); No (PPPR)</v>
      </c>
      <c r="F235" s="25" t="str">
        <f>CONCATENATE(Sheet1!W235,IF(OR(Sheet1!W235="No",Sheet1!W235=""),"",","&amp;Sheet1!X235))</f>
        <v>No</v>
      </c>
      <c r="G235" s="25" t="str">
        <f>CONCATENATE(Sheet1!AI235,IF(Sheet1!AJ235&lt;&gt;"",","&amp;Sheet1!AJ235,""))</f>
        <v>No</v>
      </c>
      <c r="H235" s="25" t="str">
        <f>CONCATENATE(Sheet1!AL235,Sheet1!AM235,Sheet1!AN235,Sheet1!AO235,Sheet1!AP235,Sheet1!AQ235,Sheet1!AR235)</f>
        <v>No</v>
      </c>
      <c r="I235" t="s">
        <v>354</v>
      </c>
      <c r="J235">
        <f>IFERROR(SEARCH(J$2,'summary sheet'!$I235),0)</f>
        <v>0</v>
      </c>
      <c r="K235">
        <f>IFERROR(SEARCH(K$2,'summary sheet'!$I235),0)</f>
        <v>0</v>
      </c>
      <c r="L235">
        <f>IFERROR(SEARCH(L$2,'summary sheet'!$I235),0)</f>
        <v>0</v>
      </c>
      <c r="M235">
        <f>IFERROR(SEARCH(M$2,'summary sheet'!$I235),0)</f>
        <v>0</v>
      </c>
      <c r="N235">
        <f>IFERROR(SEARCH(N$2,'summary sheet'!$I235),0)</f>
        <v>0</v>
      </c>
      <c r="O235">
        <f>IFERROR(SEARCH(O$2,'summary sheet'!$I235),0)</f>
        <v>0</v>
      </c>
      <c r="P235">
        <f>IFERROR(SEARCH(P$2,'summary sheet'!$I235),0)</f>
        <v>0</v>
      </c>
      <c r="Q235">
        <f>IFERROR(SEARCH(Q$2,'summary sheet'!$I235),0)</f>
        <v>0</v>
      </c>
      <c r="R235">
        <f>IFERROR(SEARCH(R$2,'summary sheet'!$I235),0)</f>
        <v>0</v>
      </c>
      <c r="S235">
        <f>IFERROR(SEARCH(S$2,'summary sheet'!$I235),0)</f>
        <v>0</v>
      </c>
      <c r="T235">
        <f>IFERROR(SEARCH(T$2,'summary sheet'!$I235),0)</f>
        <v>0</v>
      </c>
      <c r="U235" t="str">
        <f t="shared" si="3"/>
        <v>no CMR classification</v>
      </c>
    </row>
    <row r="236" spans="1:21" ht="15.75" customHeight="1" x14ac:dyDescent="0.2">
      <c r="A236" s="25" t="str">
        <f>Sheet1!A236</f>
        <v>2-methylpent-1-ene</v>
      </c>
      <c r="B236" s="32" t="str">
        <f>Sheet1!C236</f>
        <v>763-29-1</v>
      </c>
      <c r="C236" s="25" t="str">
        <f>IF(Sheet1!J236="Valid CAS",IF(Sheet1!O236&lt;&gt;"",Sheet1!O236,"Not classified"),"")</f>
        <v>H225</v>
      </c>
      <c r="D236" s="25" t="str">
        <f>CONCATENATE(Sheet1!T236,IF(OR(Sheet1!T236="No",Sheet1!T236=""),"",","&amp;Sheet1!U236))</f>
        <v>No</v>
      </c>
      <c r="E236" s="25" t="str">
        <f>(IF(OR(Sheet1!Z236&lt;&gt;"",Sheet1!AE236&lt;&gt;""), Sheet1!Z236&amp;" (BPR)"&amp;"; "&amp;Sheet1!AE236&amp;" (PPPR)",""))</f>
        <v>No (BPR); No (PPPR)</v>
      </c>
      <c r="F236" s="25" t="str">
        <f>CONCATENATE(Sheet1!W236,IF(OR(Sheet1!W236="No",Sheet1!W236=""),"",","&amp;Sheet1!X236))</f>
        <v>No</v>
      </c>
      <c r="G236" s="25" t="str">
        <f>CONCATENATE(Sheet1!AI236,IF(Sheet1!AJ236&lt;&gt;"",","&amp;Sheet1!AJ236,""))</f>
        <v>No</v>
      </c>
      <c r="H236" s="25" t="str">
        <f>CONCATENATE(Sheet1!AL236,Sheet1!AM236,Sheet1!AN236,Sheet1!AO236,Sheet1!AP236,Sheet1!AQ236,Sheet1!AR236)</f>
        <v>No</v>
      </c>
      <c r="I236" t="s">
        <v>94</v>
      </c>
      <c r="J236">
        <f>IFERROR(SEARCH(J$2,'summary sheet'!$I236),0)</f>
        <v>0</v>
      </c>
      <c r="K236">
        <f>IFERROR(SEARCH(K$2,'summary sheet'!$I236),0)</f>
        <v>0</v>
      </c>
      <c r="L236">
        <f>IFERROR(SEARCH(L$2,'summary sheet'!$I236),0)</f>
        <v>0</v>
      </c>
      <c r="M236">
        <f>IFERROR(SEARCH(M$2,'summary sheet'!$I236),0)</f>
        <v>0</v>
      </c>
      <c r="N236">
        <f>IFERROR(SEARCH(N$2,'summary sheet'!$I236),0)</f>
        <v>0</v>
      </c>
      <c r="O236">
        <f>IFERROR(SEARCH(O$2,'summary sheet'!$I236),0)</f>
        <v>0</v>
      </c>
      <c r="P236">
        <f>IFERROR(SEARCH(P$2,'summary sheet'!$I236),0)</f>
        <v>0</v>
      </c>
      <c r="Q236">
        <f>IFERROR(SEARCH(Q$2,'summary sheet'!$I236),0)</f>
        <v>0</v>
      </c>
      <c r="R236">
        <f>IFERROR(SEARCH(R$2,'summary sheet'!$I236),0)</f>
        <v>0</v>
      </c>
      <c r="S236">
        <f>IFERROR(SEARCH(S$2,'summary sheet'!$I236),0)</f>
        <v>0</v>
      </c>
      <c r="T236">
        <f>IFERROR(SEARCH(T$2,'summary sheet'!$I236),0)</f>
        <v>0</v>
      </c>
      <c r="U236" t="str">
        <f t="shared" si="3"/>
        <v>no CMR classification</v>
      </c>
    </row>
    <row r="237" spans="1:21" ht="15.75" customHeight="1" x14ac:dyDescent="0.2">
      <c r="A237" s="25" t="str">
        <f>Sheet1!A237</f>
        <v>2-methylhexane</v>
      </c>
      <c r="B237" s="32" t="str">
        <f>Sheet1!C237</f>
        <v>591-76-4</v>
      </c>
      <c r="C237" s="25" t="str">
        <f>IF(Sheet1!J237="Valid CAS",IF(Sheet1!O237&lt;&gt;"",Sheet1!O237,"Not classified"),"")</f>
        <v>H225,H315,H304,H336,H400,H410</v>
      </c>
      <c r="D237" s="25" t="str">
        <f>CONCATENATE(Sheet1!T237,IF(OR(Sheet1!T237="No",Sheet1!T237=""),"",","&amp;Sheet1!U237))</f>
        <v>No</v>
      </c>
      <c r="E237" s="25" t="str">
        <f>(IF(OR(Sheet1!Z237&lt;&gt;"",Sheet1!AE237&lt;&gt;""), Sheet1!Z237&amp;" (BPR)"&amp;"; "&amp;Sheet1!AE237&amp;" (PPPR)",""))</f>
        <v>No (BPR); No (PPPR)</v>
      </c>
      <c r="F237" s="25" t="str">
        <f>CONCATENATE(Sheet1!W237,IF(OR(Sheet1!W237="No",Sheet1!W237=""),"",","&amp;Sheet1!X237))</f>
        <v>No</v>
      </c>
      <c r="G237" s="25" t="str">
        <f>CONCATENATE(Sheet1!AI237,IF(Sheet1!AJ237&lt;&gt;"",","&amp;Sheet1!AJ237,""))</f>
        <v>No</v>
      </c>
      <c r="H237" s="25" t="str">
        <f>CONCATENATE(Sheet1!AL237,Sheet1!AM237,Sheet1!AN237,Sheet1!AO237,Sheet1!AP237,Sheet1!AQ237,Sheet1!AR237)</f>
        <v>No</v>
      </c>
      <c r="I237" t="s">
        <v>354</v>
      </c>
      <c r="J237">
        <f>IFERROR(SEARCH(J$2,'summary sheet'!$I237),0)</f>
        <v>0</v>
      </c>
      <c r="K237">
        <f>IFERROR(SEARCH(K$2,'summary sheet'!$I237),0)</f>
        <v>0</v>
      </c>
      <c r="L237">
        <f>IFERROR(SEARCH(L$2,'summary sheet'!$I237),0)</f>
        <v>0</v>
      </c>
      <c r="M237">
        <f>IFERROR(SEARCH(M$2,'summary sheet'!$I237),0)</f>
        <v>0</v>
      </c>
      <c r="N237">
        <f>IFERROR(SEARCH(N$2,'summary sheet'!$I237),0)</f>
        <v>0</v>
      </c>
      <c r="O237">
        <f>IFERROR(SEARCH(O$2,'summary sheet'!$I237),0)</f>
        <v>0</v>
      </c>
      <c r="P237">
        <f>IFERROR(SEARCH(P$2,'summary sheet'!$I237),0)</f>
        <v>0</v>
      </c>
      <c r="Q237">
        <f>IFERROR(SEARCH(Q$2,'summary sheet'!$I237),0)</f>
        <v>0</v>
      </c>
      <c r="R237">
        <f>IFERROR(SEARCH(R$2,'summary sheet'!$I237),0)</f>
        <v>0</v>
      </c>
      <c r="S237">
        <f>IFERROR(SEARCH(S$2,'summary sheet'!$I237),0)</f>
        <v>0</v>
      </c>
      <c r="T237">
        <f>IFERROR(SEARCH(T$2,'summary sheet'!$I237),0)</f>
        <v>0</v>
      </c>
      <c r="U237" t="str">
        <f t="shared" si="3"/>
        <v>no CMR classification</v>
      </c>
    </row>
    <row r="238" spans="1:21" ht="15.75" customHeight="1" x14ac:dyDescent="0.2">
      <c r="A238" s="25" t="str">
        <f>Sheet1!A238</f>
        <v>2,3-Dimethylheptane</v>
      </c>
      <c r="B238" s="32" t="str">
        <f>Sheet1!C238</f>
        <v>3074-71-3</v>
      </c>
      <c r="C238" s="25" t="str">
        <f>IF(Sheet1!J238="Valid CAS",IF(Sheet1!O238&lt;&gt;"",Sheet1!O238,"Not classified"),"")</f>
        <v>Not classified</v>
      </c>
      <c r="D238" s="25" t="str">
        <f>CONCATENATE(Sheet1!T238,IF(OR(Sheet1!T238="No",Sheet1!T238=""),"",","&amp;Sheet1!U238))</f>
        <v>No</v>
      </c>
      <c r="E238" s="25" t="str">
        <f>(IF(OR(Sheet1!Z238&lt;&gt;"",Sheet1!AE238&lt;&gt;""), Sheet1!Z238&amp;" (BPR)"&amp;"; "&amp;Sheet1!AE238&amp;" (PPPR)",""))</f>
        <v>No (BPR); No (PPPR)</v>
      </c>
      <c r="F238" s="25" t="str">
        <f>CONCATENATE(Sheet1!W238,IF(OR(Sheet1!W238="No",Sheet1!W238=""),"",","&amp;Sheet1!X238))</f>
        <v>No</v>
      </c>
      <c r="G238" s="25" t="str">
        <f>CONCATENATE(Sheet1!AI238,IF(Sheet1!AJ238&lt;&gt;"",","&amp;Sheet1!AJ238,""))</f>
        <v>No</v>
      </c>
      <c r="H238" s="25" t="str">
        <f>CONCATENATE(Sheet1!AL238,Sheet1!AM238,Sheet1!AN238,Sheet1!AO238,Sheet1!AP238,Sheet1!AQ238,Sheet1!AR238)</f>
        <v>No</v>
      </c>
      <c r="I238" t="s">
        <v>1084</v>
      </c>
      <c r="J238">
        <f>IFERROR(SEARCH(J$2,'summary sheet'!$I238),0)</f>
        <v>0</v>
      </c>
      <c r="K238">
        <f>IFERROR(SEARCH(K$2,'summary sheet'!$I238),0)</f>
        <v>0</v>
      </c>
      <c r="L238">
        <f>IFERROR(SEARCH(L$2,'summary sheet'!$I238),0)</f>
        <v>0</v>
      </c>
      <c r="M238">
        <f>IFERROR(SEARCH(M$2,'summary sheet'!$I238),0)</f>
        <v>0</v>
      </c>
      <c r="N238">
        <f>IFERROR(SEARCH(N$2,'summary sheet'!$I238),0)</f>
        <v>0</v>
      </c>
      <c r="O238">
        <f>IFERROR(SEARCH(O$2,'summary sheet'!$I238),0)</f>
        <v>0</v>
      </c>
      <c r="P238">
        <f>IFERROR(SEARCH(P$2,'summary sheet'!$I238),0)</f>
        <v>0</v>
      </c>
      <c r="Q238">
        <f>IFERROR(SEARCH(Q$2,'summary sheet'!$I238),0)</f>
        <v>0</v>
      </c>
      <c r="R238">
        <f>IFERROR(SEARCH(R$2,'summary sheet'!$I238),0)</f>
        <v>0</v>
      </c>
      <c r="S238">
        <f>IFERROR(SEARCH(S$2,'summary sheet'!$I238),0)</f>
        <v>0</v>
      </c>
      <c r="T238">
        <f>IFERROR(SEARCH(T$2,'summary sheet'!$I238),0)</f>
        <v>0</v>
      </c>
      <c r="U238" t="str">
        <f t="shared" si="3"/>
        <v>no CMR classification</v>
      </c>
    </row>
    <row r="239" spans="1:21" ht="15.75" customHeight="1" x14ac:dyDescent="0.2">
      <c r="A239" s="25" t="str">
        <f>Sheet1!A239</f>
        <v>3-methylheptane</v>
      </c>
      <c r="B239" s="32" t="str">
        <f>Sheet1!C239</f>
        <v>589-81-1</v>
      </c>
      <c r="C239" s="25" t="str">
        <f>IF(Sheet1!J239="Valid CAS",IF(Sheet1!O239&lt;&gt;"",Sheet1!O239,"Not classified"),"")</f>
        <v>H225,H315,H304,H336,H400,H410</v>
      </c>
      <c r="D239" s="25" t="str">
        <f>CONCATENATE(Sheet1!T239,IF(OR(Sheet1!T239="No",Sheet1!T239=""),"",","&amp;Sheet1!U239))</f>
        <v>No</v>
      </c>
      <c r="E239" s="25" t="str">
        <f>(IF(OR(Sheet1!Z239&lt;&gt;"",Sheet1!AE239&lt;&gt;""), Sheet1!Z239&amp;" (BPR)"&amp;"; "&amp;Sheet1!AE239&amp;" (PPPR)",""))</f>
        <v>No (BPR); No (PPPR)</v>
      </c>
      <c r="F239" s="25" t="str">
        <f>CONCATENATE(Sheet1!W239,IF(OR(Sheet1!W239="No",Sheet1!W239=""),"",","&amp;Sheet1!X239))</f>
        <v>No</v>
      </c>
      <c r="G239" s="25" t="str">
        <f>CONCATENATE(Sheet1!AI239,IF(Sheet1!AJ239&lt;&gt;"",","&amp;Sheet1!AJ239,""))</f>
        <v>No</v>
      </c>
      <c r="H239" s="25" t="str">
        <f>CONCATENATE(Sheet1!AL239,Sheet1!AM239,Sheet1!AN239,Sheet1!AO239,Sheet1!AP239,Sheet1!AQ239,Sheet1!AR239)</f>
        <v>No</v>
      </c>
      <c r="I239" t="s">
        <v>354</v>
      </c>
      <c r="J239">
        <f>IFERROR(SEARCH(J$2,'summary sheet'!$I239),0)</f>
        <v>0</v>
      </c>
      <c r="K239">
        <f>IFERROR(SEARCH(K$2,'summary sheet'!$I239),0)</f>
        <v>0</v>
      </c>
      <c r="L239">
        <f>IFERROR(SEARCH(L$2,'summary sheet'!$I239),0)</f>
        <v>0</v>
      </c>
      <c r="M239">
        <f>IFERROR(SEARCH(M$2,'summary sheet'!$I239),0)</f>
        <v>0</v>
      </c>
      <c r="N239">
        <f>IFERROR(SEARCH(N$2,'summary sheet'!$I239),0)</f>
        <v>0</v>
      </c>
      <c r="O239">
        <f>IFERROR(SEARCH(O$2,'summary sheet'!$I239),0)</f>
        <v>0</v>
      </c>
      <c r="P239">
        <f>IFERROR(SEARCH(P$2,'summary sheet'!$I239),0)</f>
        <v>0</v>
      </c>
      <c r="Q239">
        <f>IFERROR(SEARCH(Q$2,'summary sheet'!$I239),0)</f>
        <v>0</v>
      </c>
      <c r="R239">
        <f>IFERROR(SEARCH(R$2,'summary sheet'!$I239),0)</f>
        <v>0</v>
      </c>
      <c r="S239">
        <f>IFERROR(SEARCH(S$2,'summary sheet'!$I239),0)</f>
        <v>0</v>
      </c>
      <c r="T239">
        <f>IFERROR(SEARCH(T$2,'summary sheet'!$I239),0)</f>
        <v>0</v>
      </c>
      <c r="U239" t="str">
        <f t="shared" si="3"/>
        <v>no CMR classification</v>
      </c>
    </row>
    <row r="240" spans="1:21" ht="15.75" customHeight="1" x14ac:dyDescent="0.2">
      <c r="A240" s="25" t="str">
        <f>Sheet1!A240</f>
        <v/>
      </c>
      <c r="B240" s="32" t="str">
        <f>Sheet1!C240</f>
        <v>4032-94-4</v>
      </c>
      <c r="C240" s="25" t="str">
        <f>IF(Sheet1!J240="Valid CAS",IF(Sheet1!O240&lt;&gt;"",Sheet1!O240,"Not classified"),"")</f>
        <v>Not classified</v>
      </c>
      <c r="D240" s="25" t="str">
        <f>CONCATENATE(Sheet1!T240,IF(OR(Sheet1!T240="No",Sheet1!T240=""),"",","&amp;Sheet1!U240))</f>
        <v>No</v>
      </c>
      <c r="E240" s="25" t="str">
        <f>(IF(OR(Sheet1!Z240&lt;&gt;"",Sheet1!AE240&lt;&gt;""), Sheet1!Z240&amp;" (BPR)"&amp;"; "&amp;Sheet1!AE240&amp;" (PPPR)",""))</f>
        <v>No (BPR); No (PPPR)</v>
      </c>
      <c r="F240" s="25" t="str">
        <f>CONCATENATE(Sheet1!W240,IF(OR(Sheet1!W240="No",Sheet1!W240=""),"",","&amp;Sheet1!X240))</f>
        <v>No</v>
      </c>
      <c r="G240" s="25" t="str">
        <f>CONCATENATE(Sheet1!AI240,IF(Sheet1!AJ240&lt;&gt;"",","&amp;Sheet1!AJ240,""))</f>
        <v>No</v>
      </c>
      <c r="H240" s="25" t="str">
        <f>CONCATENATE(Sheet1!AL240,Sheet1!AM240,Sheet1!AN240,Sheet1!AO240,Sheet1!AP240,Sheet1!AQ240,Sheet1!AR240)</f>
        <v>No</v>
      </c>
      <c r="I240" t="s">
        <v>1084</v>
      </c>
      <c r="J240">
        <f>IFERROR(SEARCH(J$2,'summary sheet'!$I240),0)</f>
        <v>0</v>
      </c>
      <c r="K240">
        <f>IFERROR(SEARCH(K$2,'summary sheet'!$I240),0)</f>
        <v>0</v>
      </c>
      <c r="L240">
        <f>IFERROR(SEARCH(L$2,'summary sheet'!$I240),0)</f>
        <v>0</v>
      </c>
      <c r="M240">
        <f>IFERROR(SEARCH(M$2,'summary sheet'!$I240),0)</f>
        <v>0</v>
      </c>
      <c r="N240">
        <f>IFERROR(SEARCH(N$2,'summary sheet'!$I240),0)</f>
        <v>0</v>
      </c>
      <c r="O240">
        <f>IFERROR(SEARCH(O$2,'summary sheet'!$I240),0)</f>
        <v>0</v>
      </c>
      <c r="P240">
        <f>IFERROR(SEARCH(P$2,'summary sheet'!$I240),0)</f>
        <v>0</v>
      </c>
      <c r="Q240">
        <f>IFERROR(SEARCH(Q$2,'summary sheet'!$I240),0)</f>
        <v>0</v>
      </c>
      <c r="R240">
        <f>IFERROR(SEARCH(R$2,'summary sheet'!$I240),0)</f>
        <v>0</v>
      </c>
      <c r="S240">
        <f>IFERROR(SEARCH(S$2,'summary sheet'!$I240),0)</f>
        <v>0</v>
      </c>
      <c r="T240">
        <f>IFERROR(SEARCH(T$2,'summary sheet'!$I240),0)</f>
        <v>0</v>
      </c>
      <c r="U240" t="str">
        <f t="shared" si="3"/>
        <v>no CMR classification</v>
      </c>
    </row>
    <row r="241" spans="1:21" ht="15.75" customHeight="1" x14ac:dyDescent="0.2">
      <c r="A241" s="25" t="str">
        <f>Sheet1!A241</f>
        <v>4-methyloctane</v>
      </c>
      <c r="B241" s="32" t="str">
        <f>Sheet1!C241</f>
        <v>2216-34-4</v>
      </c>
      <c r="C241" s="25" t="str">
        <f>IF(Sheet1!J241="Valid CAS",IF(Sheet1!O241&lt;&gt;"",Sheet1!O241,"Not classified"),"")</f>
        <v>H226,H304</v>
      </c>
      <c r="D241" s="25" t="str">
        <f>CONCATENATE(Sheet1!T241,IF(OR(Sheet1!T241="No",Sheet1!T241=""),"",","&amp;Sheet1!U241))</f>
        <v>No</v>
      </c>
      <c r="E241" s="25" t="str">
        <f>(IF(OR(Sheet1!Z241&lt;&gt;"",Sheet1!AE241&lt;&gt;""), Sheet1!Z241&amp;" (BPR)"&amp;"; "&amp;Sheet1!AE241&amp;" (PPPR)",""))</f>
        <v>No (BPR); No (PPPR)</v>
      </c>
      <c r="F241" s="25" t="str">
        <f>CONCATENATE(Sheet1!W241,IF(OR(Sheet1!W241="No",Sheet1!W241=""),"",","&amp;Sheet1!X241))</f>
        <v>No</v>
      </c>
      <c r="G241" s="25" t="str">
        <f>CONCATENATE(Sheet1!AI241,IF(Sheet1!AJ241&lt;&gt;"",","&amp;Sheet1!AJ241,""))</f>
        <v>No</v>
      </c>
      <c r="H241" s="25" t="str">
        <f>CONCATENATE(Sheet1!AL241,Sheet1!AM241,Sheet1!AN241,Sheet1!AO241,Sheet1!AP241,Sheet1!AQ241,Sheet1!AR241)</f>
        <v>No</v>
      </c>
      <c r="I241" t="s">
        <v>75</v>
      </c>
      <c r="J241">
        <f>IFERROR(SEARCH(J$2,'summary sheet'!$I241),0)</f>
        <v>0</v>
      </c>
      <c r="K241">
        <f>IFERROR(SEARCH(K$2,'summary sheet'!$I241),0)</f>
        <v>0</v>
      </c>
      <c r="L241">
        <f>IFERROR(SEARCH(L$2,'summary sheet'!$I241),0)</f>
        <v>0</v>
      </c>
      <c r="M241">
        <f>IFERROR(SEARCH(M$2,'summary sheet'!$I241),0)</f>
        <v>0</v>
      </c>
      <c r="N241">
        <f>IFERROR(SEARCH(N$2,'summary sheet'!$I241),0)</f>
        <v>0</v>
      </c>
      <c r="O241">
        <f>IFERROR(SEARCH(O$2,'summary sheet'!$I241),0)</f>
        <v>0</v>
      </c>
      <c r="P241">
        <f>IFERROR(SEARCH(P$2,'summary sheet'!$I241),0)</f>
        <v>0</v>
      </c>
      <c r="Q241">
        <f>IFERROR(SEARCH(Q$2,'summary sheet'!$I241),0)</f>
        <v>0</v>
      </c>
      <c r="R241">
        <f>IFERROR(SEARCH(R$2,'summary sheet'!$I241),0)</f>
        <v>0</v>
      </c>
      <c r="S241">
        <f>IFERROR(SEARCH(S$2,'summary sheet'!$I241),0)</f>
        <v>0</v>
      </c>
      <c r="T241">
        <f>IFERROR(SEARCH(T$2,'summary sheet'!$I241),0)</f>
        <v>0</v>
      </c>
      <c r="U241" t="str">
        <f t="shared" si="3"/>
        <v>no CMR classification</v>
      </c>
    </row>
    <row r="242" spans="1:21" ht="15.75" customHeight="1" x14ac:dyDescent="0.2">
      <c r="A242" s="25" t="str">
        <f>Sheet1!A242</f>
        <v/>
      </c>
      <c r="B242" s="32" t="str">
        <f>Sheet1!C242</f>
        <v>17302-27-1</v>
      </c>
      <c r="C242" s="25" t="str">
        <f>IF(Sheet1!J242="Valid CAS",IF(Sheet1!O242&lt;&gt;"",Sheet1!O242,"Not classified"),"")</f>
        <v>Not classified</v>
      </c>
      <c r="D242" s="25" t="str">
        <f>CONCATENATE(Sheet1!T242,IF(OR(Sheet1!T242="No",Sheet1!T242=""),"",","&amp;Sheet1!U242))</f>
        <v>No</v>
      </c>
      <c r="E242" s="25" t="str">
        <f>(IF(OR(Sheet1!Z242&lt;&gt;"",Sheet1!AE242&lt;&gt;""), Sheet1!Z242&amp;" (BPR)"&amp;"; "&amp;Sheet1!AE242&amp;" (PPPR)",""))</f>
        <v>No (BPR); No (PPPR)</v>
      </c>
      <c r="F242" s="25" t="str">
        <f>CONCATENATE(Sheet1!W242,IF(OR(Sheet1!W242="No",Sheet1!W242=""),"",","&amp;Sheet1!X242))</f>
        <v>No</v>
      </c>
      <c r="G242" s="25" t="str">
        <f>CONCATENATE(Sheet1!AI242,IF(Sheet1!AJ242&lt;&gt;"",","&amp;Sheet1!AJ242,""))</f>
        <v>No</v>
      </c>
      <c r="H242" s="25" t="str">
        <f>CONCATENATE(Sheet1!AL242,Sheet1!AM242,Sheet1!AN242,Sheet1!AO242,Sheet1!AP242,Sheet1!AQ242,Sheet1!AR242)</f>
        <v>No</v>
      </c>
      <c r="I242" t="s">
        <v>1084</v>
      </c>
      <c r="J242">
        <f>IFERROR(SEARCH(J$2,'summary sheet'!$I242),0)</f>
        <v>0</v>
      </c>
      <c r="K242">
        <f>IFERROR(SEARCH(K$2,'summary sheet'!$I242),0)</f>
        <v>0</v>
      </c>
      <c r="L242">
        <f>IFERROR(SEARCH(L$2,'summary sheet'!$I242),0)</f>
        <v>0</v>
      </c>
      <c r="M242">
        <f>IFERROR(SEARCH(M$2,'summary sheet'!$I242),0)</f>
        <v>0</v>
      </c>
      <c r="N242">
        <f>IFERROR(SEARCH(N$2,'summary sheet'!$I242),0)</f>
        <v>0</v>
      </c>
      <c r="O242">
        <f>IFERROR(SEARCH(O$2,'summary sheet'!$I242),0)</f>
        <v>0</v>
      </c>
      <c r="P242">
        <f>IFERROR(SEARCH(P$2,'summary sheet'!$I242),0)</f>
        <v>0</v>
      </c>
      <c r="Q242">
        <f>IFERROR(SEARCH(Q$2,'summary sheet'!$I242),0)</f>
        <v>0</v>
      </c>
      <c r="R242">
        <f>IFERROR(SEARCH(R$2,'summary sheet'!$I242),0)</f>
        <v>0</v>
      </c>
      <c r="S242">
        <f>IFERROR(SEARCH(S$2,'summary sheet'!$I242),0)</f>
        <v>0</v>
      </c>
      <c r="T242">
        <f>IFERROR(SEARCH(T$2,'summary sheet'!$I242),0)</f>
        <v>0</v>
      </c>
      <c r="U242" t="str">
        <f t="shared" si="3"/>
        <v>no CMR classification</v>
      </c>
    </row>
    <row r="243" spans="1:21" ht="15.75" customHeight="1" x14ac:dyDescent="0.2">
      <c r="A243" s="25" t="str">
        <f>Sheet1!A243</f>
        <v/>
      </c>
      <c r="B243" s="32" t="str">
        <f>Sheet1!C243</f>
        <v>13150-81-7</v>
      </c>
      <c r="C243" s="25" t="str">
        <f>IF(Sheet1!J243="Valid CAS",IF(Sheet1!O243&lt;&gt;"",Sheet1!O243,"Not classified"),"")</f>
        <v>Not classified</v>
      </c>
      <c r="D243" s="25" t="str">
        <f>CONCATENATE(Sheet1!T243,IF(OR(Sheet1!T243="No",Sheet1!T243=""),"",","&amp;Sheet1!U243))</f>
        <v>No</v>
      </c>
      <c r="E243" s="25" t="str">
        <f>(IF(OR(Sheet1!Z243&lt;&gt;"",Sheet1!AE243&lt;&gt;""), Sheet1!Z243&amp;" (BPR)"&amp;"; "&amp;Sheet1!AE243&amp;" (PPPR)",""))</f>
        <v>No (BPR); No (PPPR)</v>
      </c>
      <c r="F243" s="25" t="str">
        <f>CONCATENATE(Sheet1!W243,IF(OR(Sheet1!W243="No",Sheet1!W243=""),"",","&amp;Sheet1!X243))</f>
        <v>No</v>
      </c>
      <c r="G243" s="25" t="str">
        <f>CONCATENATE(Sheet1!AI243,IF(Sheet1!AJ243&lt;&gt;"",","&amp;Sheet1!AJ243,""))</f>
        <v>No</v>
      </c>
      <c r="H243" s="25" t="str">
        <f>CONCATENATE(Sheet1!AL243,Sheet1!AM243,Sheet1!AN243,Sheet1!AO243,Sheet1!AP243,Sheet1!AQ243,Sheet1!AR243)</f>
        <v>No</v>
      </c>
      <c r="I243" t="s">
        <v>1084</v>
      </c>
      <c r="J243">
        <f>IFERROR(SEARCH(J$2,'summary sheet'!$I243),0)</f>
        <v>0</v>
      </c>
      <c r="K243">
        <f>IFERROR(SEARCH(K$2,'summary sheet'!$I243),0)</f>
        <v>0</v>
      </c>
      <c r="L243">
        <f>IFERROR(SEARCH(L$2,'summary sheet'!$I243),0)</f>
        <v>0</v>
      </c>
      <c r="M243">
        <f>IFERROR(SEARCH(M$2,'summary sheet'!$I243),0)</f>
        <v>0</v>
      </c>
      <c r="N243">
        <f>IFERROR(SEARCH(N$2,'summary sheet'!$I243),0)</f>
        <v>0</v>
      </c>
      <c r="O243">
        <f>IFERROR(SEARCH(O$2,'summary sheet'!$I243),0)</f>
        <v>0</v>
      </c>
      <c r="P243">
        <f>IFERROR(SEARCH(P$2,'summary sheet'!$I243),0)</f>
        <v>0</v>
      </c>
      <c r="Q243">
        <f>IFERROR(SEARCH(Q$2,'summary sheet'!$I243),0)</f>
        <v>0</v>
      </c>
      <c r="R243">
        <f>IFERROR(SEARCH(R$2,'summary sheet'!$I243),0)</f>
        <v>0</v>
      </c>
      <c r="S243">
        <f>IFERROR(SEARCH(S$2,'summary sheet'!$I243),0)</f>
        <v>0</v>
      </c>
      <c r="T243">
        <f>IFERROR(SEARCH(T$2,'summary sheet'!$I243),0)</f>
        <v>0</v>
      </c>
      <c r="U243" t="str">
        <f t="shared" si="3"/>
        <v>no CMR classification</v>
      </c>
    </row>
    <row r="244" spans="1:21" ht="15.75" customHeight="1" x14ac:dyDescent="0.2">
      <c r="A244" s="25" t="str">
        <f>Sheet1!A244</f>
        <v/>
      </c>
      <c r="B244" s="32" t="str">
        <f>Sheet1!C244</f>
        <v>53966-51-1</v>
      </c>
      <c r="C244" s="25" t="str">
        <f>IF(Sheet1!J244="Valid CAS",IF(Sheet1!O244&lt;&gt;"",Sheet1!O244,"Not classified"),"")</f>
        <v>Not classified</v>
      </c>
      <c r="D244" s="25" t="str">
        <f>CONCATENATE(Sheet1!T244,IF(OR(Sheet1!T244="No",Sheet1!T244=""),"",","&amp;Sheet1!U244))</f>
        <v>No</v>
      </c>
      <c r="E244" s="25" t="str">
        <f>(IF(OR(Sheet1!Z244&lt;&gt;"",Sheet1!AE244&lt;&gt;""), Sheet1!Z244&amp;" (BPR)"&amp;"; "&amp;Sheet1!AE244&amp;" (PPPR)",""))</f>
        <v>No (BPR); No (PPPR)</v>
      </c>
      <c r="F244" s="25" t="str">
        <f>CONCATENATE(Sheet1!W244,IF(OR(Sheet1!W244="No",Sheet1!W244=""),"",","&amp;Sheet1!X244))</f>
        <v>No</v>
      </c>
      <c r="G244" s="25" t="str">
        <f>CONCATENATE(Sheet1!AI244,IF(Sheet1!AJ244&lt;&gt;"",","&amp;Sheet1!AJ244,""))</f>
        <v>No</v>
      </c>
      <c r="H244" s="25" t="str">
        <f>CONCATENATE(Sheet1!AL244,Sheet1!AM244,Sheet1!AN244,Sheet1!AO244,Sheet1!AP244,Sheet1!AQ244,Sheet1!AR244)</f>
        <v>No</v>
      </c>
      <c r="I244" t="s">
        <v>1084</v>
      </c>
      <c r="J244">
        <f>IFERROR(SEARCH(J$2,'summary sheet'!$I244),0)</f>
        <v>0</v>
      </c>
      <c r="K244">
        <f>IFERROR(SEARCH(K$2,'summary sheet'!$I244),0)</f>
        <v>0</v>
      </c>
      <c r="L244">
        <f>IFERROR(SEARCH(L$2,'summary sheet'!$I244),0)</f>
        <v>0</v>
      </c>
      <c r="M244">
        <f>IFERROR(SEARCH(M$2,'summary sheet'!$I244),0)</f>
        <v>0</v>
      </c>
      <c r="N244">
        <f>IFERROR(SEARCH(N$2,'summary sheet'!$I244),0)</f>
        <v>0</v>
      </c>
      <c r="O244">
        <f>IFERROR(SEARCH(O$2,'summary sheet'!$I244),0)</f>
        <v>0</v>
      </c>
      <c r="P244">
        <f>IFERROR(SEARCH(P$2,'summary sheet'!$I244),0)</f>
        <v>0</v>
      </c>
      <c r="Q244">
        <f>IFERROR(SEARCH(Q$2,'summary sheet'!$I244),0)</f>
        <v>0</v>
      </c>
      <c r="R244">
        <f>IFERROR(SEARCH(R$2,'summary sheet'!$I244),0)</f>
        <v>0</v>
      </c>
      <c r="S244">
        <f>IFERROR(SEARCH(S$2,'summary sheet'!$I244),0)</f>
        <v>0</v>
      </c>
      <c r="T244">
        <f>IFERROR(SEARCH(T$2,'summary sheet'!$I244),0)</f>
        <v>0</v>
      </c>
      <c r="U244" t="str">
        <f t="shared" si="3"/>
        <v>no CMR classification</v>
      </c>
    </row>
    <row r="245" spans="1:21" ht="15.75" customHeight="1" x14ac:dyDescent="0.2">
      <c r="A245" s="25" t="str">
        <f>Sheet1!A245</f>
        <v/>
      </c>
      <c r="B245" s="32" t="str">
        <f>Sheet1!C245</f>
        <v>15869-80-4</v>
      </c>
      <c r="C245" s="25" t="str">
        <f>IF(Sheet1!J245="Valid CAS",IF(Sheet1!O245&lt;&gt;"",Sheet1!O245,"Not classified"),"")</f>
        <v>Not classified</v>
      </c>
      <c r="D245" s="25" t="str">
        <f>CONCATENATE(Sheet1!T245,IF(OR(Sheet1!T245="No",Sheet1!T245=""),"",","&amp;Sheet1!U245))</f>
        <v>No</v>
      </c>
      <c r="E245" s="25" t="str">
        <f>(IF(OR(Sheet1!Z245&lt;&gt;"",Sheet1!AE245&lt;&gt;""), Sheet1!Z245&amp;" (BPR)"&amp;"; "&amp;Sheet1!AE245&amp;" (PPPR)",""))</f>
        <v>No (BPR); No (PPPR)</v>
      </c>
      <c r="F245" s="25" t="str">
        <f>CONCATENATE(Sheet1!W245,IF(OR(Sheet1!W245="No",Sheet1!W245=""),"",","&amp;Sheet1!X245))</f>
        <v>No</v>
      </c>
      <c r="G245" s="25" t="str">
        <f>CONCATENATE(Sheet1!AI245,IF(Sheet1!AJ245&lt;&gt;"",","&amp;Sheet1!AJ245,""))</f>
        <v>No</v>
      </c>
      <c r="H245" s="25" t="str">
        <f>CONCATENATE(Sheet1!AL245,Sheet1!AM245,Sheet1!AN245,Sheet1!AO245,Sheet1!AP245,Sheet1!AQ245,Sheet1!AR245)</f>
        <v>No</v>
      </c>
      <c r="I245" t="s">
        <v>1084</v>
      </c>
      <c r="J245">
        <f>IFERROR(SEARCH(J$2,'summary sheet'!$I245),0)</f>
        <v>0</v>
      </c>
      <c r="K245">
        <f>IFERROR(SEARCH(K$2,'summary sheet'!$I245),0)</f>
        <v>0</v>
      </c>
      <c r="L245">
        <f>IFERROR(SEARCH(L$2,'summary sheet'!$I245),0)</f>
        <v>0</v>
      </c>
      <c r="M245">
        <f>IFERROR(SEARCH(M$2,'summary sheet'!$I245),0)</f>
        <v>0</v>
      </c>
      <c r="N245">
        <f>IFERROR(SEARCH(N$2,'summary sheet'!$I245),0)</f>
        <v>0</v>
      </c>
      <c r="O245">
        <f>IFERROR(SEARCH(O$2,'summary sheet'!$I245),0)</f>
        <v>0</v>
      </c>
      <c r="P245">
        <f>IFERROR(SEARCH(P$2,'summary sheet'!$I245),0)</f>
        <v>0</v>
      </c>
      <c r="Q245">
        <f>IFERROR(SEARCH(Q$2,'summary sheet'!$I245),0)</f>
        <v>0</v>
      </c>
      <c r="R245">
        <f>IFERROR(SEARCH(R$2,'summary sheet'!$I245),0)</f>
        <v>0</v>
      </c>
      <c r="S245">
        <f>IFERROR(SEARCH(S$2,'summary sheet'!$I245),0)</f>
        <v>0</v>
      </c>
      <c r="T245">
        <f>IFERROR(SEARCH(T$2,'summary sheet'!$I245),0)</f>
        <v>0</v>
      </c>
      <c r="U245" t="str">
        <f t="shared" si="3"/>
        <v>no CMR classification</v>
      </c>
    </row>
    <row r="246" spans="1:21" ht="15.75" customHeight="1" x14ac:dyDescent="0.2">
      <c r="A246" s="25" t="str">
        <f>Sheet1!A246</f>
        <v>Hex-1-ene</v>
      </c>
      <c r="B246" s="32" t="str">
        <f>Sheet1!C246</f>
        <v>592-41-6</v>
      </c>
      <c r="C246" s="25" t="str">
        <f>IF(Sheet1!J246="Valid CAS",IF(Sheet1!O246&lt;&gt;"",Sheet1!O246,"Not classified"),"")</f>
        <v>H225,H304</v>
      </c>
      <c r="D246" s="25" t="str">
        <f>CONCATENATE(Sheet1!T246,IF(OR(Sheet1!T246="No",Sheet1!T246=""),"",","&amp;Sheet1!U246))</f>
        <v>No</v>
      </c>
      <c r="E246" s="25" t="str">
        <f>(IF(OR(Sheet1!Z246&lt;&gt;"",Sheet1!AE246&lt;&gt;""), Sheet1!Z246&amp;" (BPR)"&amp;"; "&amp;Sheet1!AE246&amp;" (PPPR)",""))</f>
        <v>No (BPR); No (PPPR)</v>
      </c>
      <c r="F246" s="25" t="str">
        <f>CONCATENATE(Sheet1!W246,IF(OR(Sheet1!W246="No",Sheet1!W246=""),"",","&amp;Sheet1!X246))</f>
        <v>No</v>
      </c>
      <c r="G246" s="25" t="str">
        <f>CONCATENATE(Sheet1!AI246,IF(Sheet1!AJ246&lt;&gt;"",","&amp;Sheet1!AJ246,""))</f>
        <v>No</v>
      </c>
      <c r="H246" s="25" t="str">
        <f>CONCATENATE(Sheet1!AL246,Sheet1!AM246,Sheet1!AN246,Sheet1!AO246,Sheet1!AP246,Sheet1!AQ246,Sheet1!AR246)</f>
        <v>No</v>
      </c>
      <c r="I246" t="s">
        <v>361</v>
      </c>
      <c r="J246">
        <f>IFERROR(SEARCH(J$2,'summary sheet'!$I246),0)</f>
        <v>0</v>
      </c>
      <c r="K246">
        <f>IFERROR(SEARCH(K$2,'summary sheet'!$I246),0)</f>
        <v>0</v>
      </c>
      <c r="L246">
        <f>IFERROR(SEARCH(L$2,'summary sheet'!$I246),0)</f>
        <v>0</v>
      </c>
      <c r="M246">
        <f>IFERROR(SEARCH(M$2,'summary sheet'!$I246),0)</f>
        <v>0</v>
      </c>
      <c r="N246">
        <f>IFERROR(SEARCH(N$2,'summary sheet'!$I246),0)</f>
        <v>0</v>
      </c>
      <c r="O246">
        <f>IFERROR(SEARCH(O$2,'summary sheet'!$I246),0)</f>
        <v>0</v>
      </c>
      <c r="P246">
        <f>IFERROR(SEARCH(P$2,'summary sheet'!$I246),0)</f>
        <v>0</v>
      </c>
      <c r="Q246">
        <f>IFERROR(SEARCH(Q$2,'summary sheet'!$I246),0)</f>
        <v>0</v>
      </c>
      <c r="R246">
        <f>IFERROR(SEARCH(R$2,'summary sheet'!$I246),0)</f>
        <v>0</v>
      </c>
      <c r="S246">
        <f>IFERROR(SEARCH(S$2,'summary sheet'!$I246),0)</f>
        <v>0</v>
      </c>
      <c r="T246">
        <f>IFERROR(SEARCH(T$2,'summary sheet'!$I246),0)</f>
        <v>0</v>
      </c>
      <c r="U246" t="str">
        <f t="shared" si="3"/>
        <v>no CMR classification</v>
      </c>
    </row>
    <row r="247" spans="1:21" ht="15.75" customHeight="1" x14ac:dyDescent="0.2">
      <c r="A247" s="25" t="str">
        <f>Sheet1!A247</f>
        <v>Hept-2-ene</v>
      </c>
      <c r="B247" s="32" t="str">
        <f>Sheet1!C247</f>
        <v>592-77-8</v>
      </c>
      <c r="C247" s="25" t="str">
        <f>IF(Sheet1!J247="Valid CAS",IF(Sheet1!O247&lt;&gt;"",Sheet1!O247,"Not classified"),"")</f>
        <v>H225</v>
      </c>
      <c r="D247" s="25" t="str">
        <f>CONCATENATE(Sheet1!T247,IF(OR(Sheet1!T247="No",Sheet1!T247=""),"",","&amp;Sheet1!U247))</f>
        <v>No</v>
      </c>
      <c r="E247" s="25" t="str">
        <f>(IF(OR(Sheet1!Z247&lt;&gt;"",Sheet1!AE247&lt;&gt;""), Sheet1!Z247&amp;" (BPR)"&amp;"; "&amp;Sheet1!AE247&amp;" (PPPR)",""))</f>
        <v>No (BPR); No (PPPR)</v>
      </c>
      <c r="F247" s="25" t="str">
        <f>CONCATENATE(Sheet1!W247,IF(OR(Sheet1!W247="No",Sheet1!W247=""),"",","&amp;Sheet1!X247))</f>
        <v>No</v>
      </c>
      <c r="G247" s="25" t="str">
        <f>CONCATENATE(Sheet1!AI247,IF(Sheet1!AJ247&lt;&gt;"",","&amp;Sheet1!AJ247,""))</f>
        <v>No</v>
      </c>
      <c r="H247" s="25" t="str">
        <f>CONCATENATE(Sheet1!AL247,Sheet1!AM247,Sheet1!AN247,Sheet1!AO247,Sheet1!AP247,Sheet1!AQ247,Sheet1!AR247)</f>
        <v>No</v>
      </c>
      <c r="I247" t="s">
        <v>94</v>
      </c>
      <c r="J247">
        <f>IFERROR(SEARCH(J$2,'summary sheet'!$I247),0)</f>
        <v>0</v>
      </c>
      <c r="K247">
        <f>IFERROR(SEARCH(K$2,'summary sheet'!$I247),0)</f>
        <v>0</v>
      </c>
      <c r="L247">
        <f>IFERROR(SEARCH(L$2,'summary sheet'!$I247),0)</f>
        <v>0</v>
      </c>
      <c r="M247">
        <f>IFERROR(SEARCH(M$2,'summary sheet'!$I247),0)</f>
        <v>0</v>
      </c>
      <c r="N247">
        <f>IFERROR(SEARCH(N$2,'summary sheet'!$I247),0)</f>
        <v>0</v>
      </c>
      <c r="O247">
        <f>IFERROR(SEARCH(O$2,'summary sheet'!$I247),0)</f>
        <v>0</v>
      </c>
      <c r="P247">
        <f>IFERROR(SEARCH(P$2,'summary sheet'!$I247),0)</f>
        <v>0</v>
      </c>
      <c r="Q247">
        <f>IFERROR(SEARCH(Q$2,'summary sheet'!$I247),0)</f>
        <v>0</v>
      </c>
      <c r="R247">
        <f>IFERROR(SEARCH(R$2,'summary sheet'!$I247),0)</f>
        <v>0</v>
      </c>
      <c r="S247">
        <f>IFERROR(SEARCH(S$2,'summary sheet'!$I247),0)</f>
        <v>0</v>
      </c>
      <c r="T247">
        <f>IFERROR(SEARCH(T$2,'summary sheet'!$I247),0)</f>
        <v>0</v>
      </c>
      <c r="U247" t="str">
        <f t="shared" si="3"/>
        <v>no CMR classification</v>
      </c>
    </row>
    <row r="248" spans="1:21" ht="15.75" customHeight="1" x14ac:dyDescent="0.2">
      <c r="A248" s="25" t="str">
        <f>Sheet1!A248</f>
        <v/>
      </c>
      <c r="B248" s="32" t="str">
        <f>Sheet1!C248</f>
        <v>1595-05-7</v>
      </c>
      <c r="C248" s="25" t="str">
        <f>IF(Sheet1!J248="Valid CAS",IF(Sheet1!O248&lt;&gt;"",Sheet1!O248,"Not classified"),"")</f>
        <v>Not classified</v>
      </c>
      <c r="D248" s="25" t="str">
        <f>CONCATENATE(Sheet1!T248,IF(OR(Sheet1!T248="No",Sheet1!T248=""),"",","&amp;Sheet1!U248))</f>
        <v>No</v>
      </c>
      <c r="E248" s="25" t="str">
        <f>(IF(OR(Sheet1!Z248&lt;&gt;"",Sheet1!AE248&lt;&gt;""), Sheet1!Z248&amp;" (BPR)"&amp;"; "&amp;Sheet1!AE248&amp;" (PPPR)",""))</f>
        <v>No (BPR); No (PPPR)</v>
      </c>
      <c r="F248" s="25" t="str">
        <f>CONCATENATE(Sheet1!W248,IF(OR(Sheet1!W248="No",Sheet1!W248=""),"",","&amp;Sheet1!X248))</f>
        <v>No</v>
      </c>
      <c r="G248" s="25" t="str">
        <f>CONCATENATE(Sheet1!AI248,IF(Sheet1!AJ248&lt;&gt;"",","&amp;Sheet1!AJ248,""))</f>
        <v>No</v>
      </c>
      <c r="H248" s="25" t="str">
        <f>CONCATENATE(Sheet1!AL248,Sheet1!AM248,Sheet1!AN248,Sheet1!AO248,Sheet1!AP248,Sheet1!AQ248,Sheet1!AR248)</f>
        <v>No</v>
      </c>
      <c r="I248" t="s">
        <v>1084</v>
      </c>
      <c r="J248">
        <f>IFERROR(SEARCH(J$2,'summary sheet'!$I248),0)</f>
        <v>0</v>
      </c>
      <c r="K248">
        <f>IFERROR(SEARCH(K$2,'summary sheet'!$I248),0)</f>
        <v>0</v>
      </c>
      <c r="L248">
        <f>IFERROR(SEARCH(L$2,'summary sheet'!$I248),0)</f>
        <v>0</v>
      </c>
      <c r="M248">
        <f>IFERROR(SEARCH(M$2,'summary sheet'!$I248),0)</f>
        <v>0</v>
      </c>
      <c r="N248">
        <f>IFERROR(SEARCH(N$2,'summary sheet'!$I248),0)</f>
        <v>0</v>
      </c>
      <c r="O248">
        <f>IFERROR(SEARCH(O$2,'summary sheet'!$I248),0)</f>
        <v>0</v>
      </c>
      <c r="P248">
        <f>IFERROR(SEARCH(P$2,'summary sheet'!$I248),0)</f>
        <v>0</v>
      </c>
      <c r="Q248">
        <f>IFERROR(SEARCH(Q$2,'summary sheet'!$I248),0)</f>
        <v>0</v>
      </c>
      <c r="R248">
        <f>IFERROR(SEARCH(R$2,'summary sheet'!$I248),0)</f>
        <v>0</v>
      </c>
      <c r="S248">
        <f>IFERROR(SEARCH(S$2,'summary sheet'!$I248),0)</f>
        <v>0</v>
      </c>
      <c r="T248">
        <f>IFERROR(SEARCH(T$2,'summary sheet'!$I248),0)</f>
        <v>0</v>
      </c>
      <c r="U248" t="str">
        <f t="shared" si="3"/>
        <v>no CMR classification</v>
      </c>
    </row>
    <row r="249" spans="1:21" ht="15.75" customHeight="1" x14ac:dyDescent="0.2">
      <c r="A249" s="25" t="str">
        <f>Sheet1!A249</f>
        <v/>
      </c>
      <c r="B249" s="32" t="str">
        <f>Sheet1!C249</f>
        <v>1595-04-6</v>
      </c>
      <c r="C249" s="25" t="str">
        <f>IF(Sheet1!J249="Valid CAS",IF(Sheet1!O249&lt;&gt;"",Sheet1!O249,"Not classified"),"")</f>
        <v>Not classified</v>
      </c>
      <c r="D249" s="25" t="str">
        <f>CONCATENATE(Sheet1!T249,IF(OR(Sheet1!T249="No",Sheet1!T249=""),"",","&amp;Sheet1!U249))</f>
        <v>No</v>
      </c>
      <c r="E249" s="25" t="str">
        <f>(IF(OR(Sheet1!Z249&lt;&gt;"",Sheet1!AE249&lt;&gt;""), Sheet1!Z249&amp;" (BPR)"&amp;"; "&amp;Sheet1!AE249&amp;" (PPPR)",""))</f>
        <v>No (BPR); No (PPPR)</v>
      </c>
      <c r="F249" s="25" t="str">
        <f>CONCATENATE(Sheet1!W249,IF(OR(Sheet1!W249="No",Sheet1!W249=""),"",","&amp;Sheet1!X249))</f>
        <v>No</v>
      </c>
      <c r="G249" s="25" t="str">
        <f>CONCATENATE(Sheet1!AI249,IF(Sheet1!AJ249&lt;&gt;"",","&amp;Sheet1!AJ249,""))</f>
        <v>No</v>
      </c>
      <c r="H249" s="25" t="str">
        <f>CONCATENATE(Sheet1!AL249,Sheet1!AM249,Sheet1!AN249,Sheet1!AO249,Sheet1!AP249,Sheet1!AQ249,Sheet1!AR249)</f>
        <v>No</v>
      </c>
      <c r="I249" t="s">
        <v>1084</v>
      </c>
      <c r="J249">
        <f>IFERROR(SEARCH(J$2,'summary sheet'!$I249),0)</f>
        <v>0</v>
      </c>
      <c r="K249">
        <f>IFERROR(SEARCH(K$2,'summary sheet'!$I249),0)</f>
        <v>0</v>
      </c>
      <c r="L249">
        <f>IFERROR(SEARCH(L$2,'summary sheet'!$I249),0)</f>
        <v>0</v>
      </c>
      <c r="M249">
        <f>IFERROR(SEARCH(M$2,'summary sheet'!$I249),0)</f>
        <v>0</v>
      </c>
      <c r="N249">
        <f>IFERROR(SEARCH(N$2,'summary sheet'!$I249),0)</f>
        <v>0</v>
      </c>
      <c r="O249">
        <f>IFERROR(SEARCH(O$2,'summary sheet'!$I249),0)</f>
        <v>0</v>
      </c>
      <c r="P249">
        <f>IFERROR(SEARCH(P$2,'summary sheet'!$I249),0)</f>
        <v>0</v>
      </c>
      <c r="Q249">
        <f>IFERROR(SEARCH(Q$2,'summary sheet'!$I249),0)</f>
        <v>0</v>
      </c>
      <c r="R249">
        <f>IFERROR(SEARCH(R$2,'summary sheet'!$I249),0)</f>
        <v>0</v>
      </c>
      <c r="S249">
        <f>IFERROR(SEARCH(S$2,'summary sheet'!$I249),0)</f>
        <v>0</v>
      </c>
      <c r="T249">
        <f>IFERROR(SEARCH(T$2,'summary sheet'!$I249),0)</f>
        <v>0</v>
      </c>
      <c r="U249" t="str">
        <f t="shared" si="3"/>
        <v>no CMR classification</v>
      </c>
    </row>
    <row r="250" spans="1:21" ht="15.75" customHeight="1" x14ac:dyDescent="0.2">
      <c r="A250" s="25" t="str">
        <f>Sheet1!A250</f>
        <v>Butylbenzene</v>
      </c>
      <c r="B250" s="32" t="str">
        <f>Sheet1!C250</f>
        <v>104-51-8</v>
      </c>
      <c r="C250" s="25" t="str">
        <f>IF(Sheet1!J250="Valid CAS",IF(Sheet1!O250&lt;&gt;"",Sheet1!O250,"Not classified"),"")</f>
        <v>H226,H315,H319,H400</v>
      </c>
      <c r="D250" s="25" t="str">
        <f>CONCATENATE(Sheet1!T250,IF(OR(Sheet1!T250="No",Sheet1!T250=""),"",","&amp;Sheet1!U250))</f>
        <v>No</v>
      </c>
      <c r="E250" s="25" t="str">
        <f>(IF(OR(Sheet1!Z250&lt;&gt;"",Sheet1!AE250&lt;&gt;""), Sheet1!Z250&amp;" (BPR)"&amp;"; "&amp;Sheet1!AE250&amp;" (PPPR)",""))</f>
        <v>No (BPR); No (PPPR)</v>
      </c>
      <c r="F250" s="25" t="str">
        <f>CONCATENATE(Sheet1!W250,IF(OR(Sheet1!W250="No",Sheet1!W250=""),"",","&amp;Sheet1!X250))</f>
        <v>No</v>
      </c>
      <c r="G250" s="25" t="str">
        <f>CONCATENATE(Sheet1!AI250,IF(Sheet1!AJ250&lt;&gt;"",","&amp;Sheet1!AJ250,""))</f>
        <v>No</v>
      </c>
      <c r="H250" s="25" t="str">
        <f>CONCATENATE(Sheet1!AL250,Sheet1!AM250,Sheet1!AN250,Sheet1!AO250,Sheet1!AP250,Sheet1!AQ250,Sheet1!AR250)</f>
        <v>No</v>
      </c>
      <c r="I250" t="s">
        <v>914</v>
      </c>
      <c r="J250">
        <f>IFERROR(SEARCH(J$2,'summary sheet'!$I250),0)</f>
        <v>0</v>
      </c>
      <c r="K250">
        <f>IFERROR(SEARCH(K$2,'summary sheet'!$I250),0)</f>
        <v>0</v>
      </c>
      <c r="L250">
        <f>IFERROR(SEARCH(L$2,'summary sheet'!$I250),0)</f>
        <v>0</v>
      </c>
      <c r="M250">
        <f>IFERROR(SEARCH(M$2,'summary sheet'!$I250),0)</f>
        <v>0</v>
      </c>
      <c r="N250">
        <f>IFERROR(SEARCH(N$2,'summary sheet'!$I250),0)</f>
        <v>0</v>
      </c>
      <c r="O250">
        <f>IFERROR(SEARCH(O$2,'summary sheet'!$I250),0)</f>
        <v>0</v>
      </c>
      <c r="P250">
        <f>IFERROR(SEARCH(P$2,'summary sheet'!$I250),0)</f>
        <v>0</v>
      </c>
      <c r="Q250">
        <f>IFERROR(SEARCH(Q$2,'summary sheet'!$I250),0)</f>
        <v>0</v>
      </c>
      <c r="R250">
        <f>IFERROR(SEARCH(R$2,'summary sheet'!$I250),0)</f>
        <v>0</v>
      </c>
      <c r="S250">
        <f>IFERROR(SEARCH(S$2,'summary sheet'!$I250),0)</f>
        <v>0</v>
      </c>
      <c r="T250">
        <f>IFERROR(SEARCH(T$2,'summary sheet'!$I250),0)</f>
        <v>0</v>
      </c>
      <c r="U250" t="str">
        <f t="shared" si="3"/>
        <v>no CMR classification</v>
      </c>
    </row>
    <row r="251" spans="1:21" ht="15.75" customHeight="1" x14ac:dyDescent="0.2">
      <c r="A251" s="25" t="str">
        <f>Sheet1!A251</f>
        <v/>
      </c>
      <c r="B251" s="32" t="str">
        <f>Sheet1!C251</f>
        <v>1595-11-5</v>
      </c>
      <c r="C251" s="25" t="str">
        <f>IF(Sheet1!J251="Valid CAS",IF(Sheet1!O251&lt;&gt;"",Sheet1!O251,"Not classified"),"")</f>
        <v>Not classified</v>
      </c>
      <c r="D251" s="25" t="str">
        <f>CONCATENATE(Sheet1!T251,IF(OR(Sheet1!T251="No",Sheet1!T251=""),"",","&amp;Sheet1!U251))</f>
        <v>No</v>
      </c>
      <c r="E251" s="25" t="str">
        <f>(IF(OR(Sheet1!Z251&lt;&gt;"",Sheet1!AE251&lt;&gt;""), Sheet1!Z251&amp;" (BPR)"&amp;"; "&amp;Sheet1!AE251&amp;" (PPPR)",""))</f>
        <v>No (BPR); No (PPPR)</v>
      </c>
      <c r="F251" s="25" t="str">
        <f>CONCATENATE(Sheet1!W251,IF(OR(Sheet1!W251="No",Sheet1!W251=""),"",","&amp;Sheet1!X251))</f>
        <v>No</v>
      </c>
      <c r="G251" s="25" t="str">
        <f>CONCATENATE(Sheet1!AI251,IF(Sheet1!AJ251&lt;&gt;"",","&amp;Sheet1!AJ251,""))</f>
        <v>No</v>
      </c>
      <c r="H251" s="25" t="str">
        <f>CONCATENATE(Sheet1!AL251,Sheet1!AM251,Sheet1!AN251,Sheet1!AO251,Sheet1!AP251,Sheet1!AQ251,Sheet1!AR251)</f>
        <v>No</v>
      </c>
      <c r="I251" t="s">
        <v>1084</v>
      </c>
      <c r="J251">
        <f>IFERROR(SEARCH(J$2,'summary sheet'!$I251),0)</f>
        <v>0</v>
      </c>
      <c r="K251">
        <f>IFERROR(SEARCH(K$2,'summary sheet'!$I251),0)</f>
        <v>0</v>
      </c>
      <c r="L251">
        <f>IFERROR(SEARCH(L$2,'summary sheet'!$I251),0)</f>
        <v>0</v>
      </c>
      <c r="M251">
        <f>IFERROR(SEARCH(M$2,'summary sheet'!$I251),0)</f>
        <v>0</v>
      </c>
      <c r="N251">
        <f>IFERROR(SEARCH(N$2,'summary sheet'!$I251),0)</f>
        <v>0</v>
      </c>
      <c r="O251">
        <f>IFERROR(SEARCH(O$2,'summary sheet'!$I251),0)</f>
        <v>0</v>
      </c>
      <c r="P251">
        <f>IFERROR(SEARCH(P$2,'summary sheet'!$I251),0)</f>
        <v>0</v>
      </c>
      <c r="Q251">
        <f>IFERROR(SEARCH(Q$2,'summary sheet'!$I251),0)</f>
        <v>0</v>
      </c>
      <c r="R251">
        <f>IFERROR(SEARCH(R$2,'summary sheet'!$I251),0)</f>
        <v>0</v>
      </c>
      <c r="S251">
        <f>IFERROR(SEARCH(S$2,'summary sheet'!$I251),0)</f>
        <v>0</v>
      </c>
      <c r="T251">
        <f>IFERROR(SEARCH(T$2,'summary sheet'!$I251),0)</f>
        <v>0</v>
      </c>
      <c r="U251" t="str">
        <f t="shared" si="3"/>
        <v>no CMR classification</v>
      </c>
    </row>
    <row r="252" spans="1:21" ht="15.75" customHeight="1" x14ac:dyDescent="0.2">
      <c r="A252" s="25" t="str">
        <f>Sheet1!A252</f>
        <v>n-hexane</v>
      </c>
      <c r="B252" s="32" t="str">
        <f>Sheet1!C252</f>
        <v>110-54-3</v>
      </c>
      <c r="C252" s="25" t="str">
        <f>IF(Sheet1!J252="Valid CAS",IF(Sheet1!O252&lt;&gt;"",Sheet1!O252,"Not classified"),"")</f>
        <v>H361f,***,H225,H315,H304,H336,H373,**,H411,H361f,***</v>
      </c>
      <c r="D252" s="25" t="str">
        <f>CONCATENATE(Sheet1!T252,IF(OR(Sheet1!T252="No",Sheet1!T252=""),"",","&amp;Sheet1!U252))</f>
        <v>No</v>
      </c>
      <c r="E252" s="25" t="str">
        <f>(IF(OR(Sheet1!Z252&lt;&gt;"",Sheet1!AE252&lt;&gt;""), Sheet1!Z252&amp;" (BPR)"&amp;"; "&amp;Sheet1!AE252&amp;" (PPPR)",""))</f>
        <v>No (BPR); No (PPPR)</v>
      </c>
      <c r="F252" s="25" t="str">
        <f>CONCATENATE(Sheet1!W252,IF(OR(Sheet1!W252="No",Sheet1!W252=""),"",","&amp;Sheet1!X252))</f>
        <v>No</v>
      </c>
      <c r="G252" s="25" t="str">
        <f>CONCATENATE(Sheet1!AI252,IF(Sheet1!AJ252&lt;&gt;"",","&amp;Sheet1!AJ252,""))</f>
        <v>No</v>
      </c>
      <c r="H252" s="25" t="str">
        <f>CONCATENATE(Sheet1!AL252,Sheet1!AM252,Sheet1!AN252,Sheet1!AO252,Sheet1!AP252,Sheet1!AQ252,Sheet1!AR252)</f>
        <v>No</v>
      </c>
      <c r="I252" t="s">
        <v>920</v>
      </c>
      <c r="J252">
        <f>IFERROR(SEARCH(J$2,'summary sheet'!$I252),0)</f>
        <v>0</v>
      </c>
      <c r="K252">
        <f>IFERROR(SEARCH(K$2,'summary sheet'!$I252),0)</f>
        <v>0</v>
      </c>
      <c r="L252">
        <f>IFERROR(SEARCH(L$2,'summary sheet'!$I252),0)</f>
        <v>0</v>
      </c>
      <c r="M252">
        <f>IFERROR(SEARCH(M$2,'summary sheet'!$I252),0)</f>
        <v>0</v>
      </c>
      <c r="N252">
        <f>IFERROR(SEARCH(N$2,'summary sheet'!$I252),0)</f>
        <v>0</v>
      </c>
      <c r="O252">
        <f>IFERROR(SEARCH(O$2,'summary sheet'!$I252),0)</f>
        <v>1</v>
      </c>
      <c r="P252">
        <f>IFERROR(SEARCH(P$2,'summary sheet'!$I252),0)</f>
        <v>0</v>
      </c>
      <c r="Q252">
        <f>IFERROR(SEARCH(Q$2,'summary sheet'!$I252),0)</f>
        <v>0</v>
      </c>
      <c r="R252">
        <f>IFERROR(SEARCH(R$2,'summary sheet'!$I252),0)</f>
        <v>1</v>
      </c>
      <c r="S252">
        <f>IFERROR(SEARCH(S$2,'summary sheet'!$I252),0)</f>
        <v>0</v>
      </c>
      <c r="T252">
        <f>IFERROR(SEARCH(T$2,'summary sheet'!$I252),0)</f>
        <v>0</v>
      </c>
      <c r="U252" t="str">
        <f t="shared" si="3"/>
        <v>CMR classification</v>
      </c>
    </row>
    <row r="253" spans="1:21" ht="15.75" customHeight="1" x14ac:dyDescent="0.2">
      <c r="A253" s="25" t="str">
        <f>Sheet1!A253</f>
        <v/>
      </c>
      <c r="B253" s="32" t="str">
        <f>Sheet1!C253</f>
        <v>1071-26-7</v>
      </c>
      <c r="C253" s="25" t="str">
        <f>IF(Sheet1!J253="Valid CAS",IF(Sheet1!O253&lt;&gt;"",Sheet1!O253,"Not classified"),"")</f>
        <v>Not classified</v>
      </c>
      <c r="D253" s="25" t="str">
        <f>CONCATENATE(Sheet1!T253,IF(OR(Sheet1!T253="No",Sheet1!T253=""),"",","&amp;Sheet1!U253))</f>
        <v>No</v>
      </c>
      <c r="E253" s="25" t="str">
        <f>(IF(OR(Sheet1!Z253&lt;&gt;"",Sheet1!AE253&lt;&gt;""), Sheet1!Z253&amp;" (BPR)"&amp;"; "&amp;Sheet1!AE253&amp;" (PPPR)",""))</f>
        <v>No (BPR); No (PPPR)</v>
      </c>
      <c r="F253" s="25" t="str">
        <f>CONCATENATE(Sheet1!W253,IF(OR(Sheet1!W253="No",Sheet1!W253=""),"",","&amp;Sheet1!X253))</f>
        <v>No</v>
      </c>
      <c r="G253" s="25" t="str">
        <f>CONCATENATE(Sheet1!AI253,IF(Sheet1!AJ253&lt;&gt;"",","&amp;Sheet1!AJ253,""))</f>
        <v>No</v>
      </c>
      <c r="H253" s="25" t="str">
        <f>CONCATENATE(Sheet1!AL253,Sheet1!AM253,Sheet1!AN253,Sheet1!AO253,Sheet1!AP253,Sheet1!AQ253,Sheet1!AR253)</f>
        <v>No</v>
      </c>
      <c r="I253" t="s">
        <v>1084</v>
      </c>
      <c r="J253">
        <f>IFERROR(SEARCH(J$2,'summary sheet'!$I253),0)</f>
        <v>0</v>
      </c>
      <c r="K253">
        <f>IFERROR(SEARCH(K$2,'summary sheet'!$I253),0)</f>
        <v>0</v>
      </c>
      <c r="L253">
        <f>IFERROR(SEARCH(L$2,'summary sheet'!$I253),0)</f>
        <v>0</v>
      </c>
      <c r="M253">
        <f>IFERROR(SEARCH(M$2,'summary sheet'!$I253),0)</f>
        <v>0</v>
      </c>
      <c r="N253">
        <f>IFERROR(SEARCH(N$2,'summary sheet'!$I253),0)</f>
        <v>0</v>
      </c>
      <c r="O253">
        <f>IFERROR(SEARCH(O$2,'summary sheet'!$I253),0)</f>
        <v>0</v>
      </c>
      <c r="P253">
        <f>IFERROR(SEARCH(P$2,'summary sheet'!$I253),0)</f>
        <v>0</v>
      </c>
      <c r="Q253">
        <f>IFERROR(SEARCH(Q$2,'summary sheet'!$I253),0)</f>
        <v>0</v>
      </c>
      <c r="R253">
        <f>IFERROR(SEARCH(R$2,'summary sheet'!$I253),0)</f>
        <v>0</v>
      </c>
      <c r="S253">
        <f>IFERROR(SEARCH(S$2,'summary sheet'!$I253),0)</f>
        <v>0</v>
      </c>
      <c r="T253">
        <f>IFERROR(SEARCH(T$2,'summary sheet'!$I253),0)</f>
        <v>0</v>
      </c>
      <c r="U253" t="str">
        <f t="shared" si="3"/>
        <v>no CMR classification</v>
      </c>
    </row>
    <row r="254" spans="1:21" ht="15.75" customHeight="1" x14ac:dyDescent="0.2">
      <c r="A254" s="25" t="str">
        <f>Sheet1!A254</f>
        <v>2-methylheptane</v>
      </c>
      <c r="B254" s="32" t="str">
        <f>Sheet1!C254</f>
        <v>592-27-8</v>
      </c>
      <c r="C254" s="25" t="str">
        <f>IF(Sheet1!J254="Valid CAS",IF(Sheet1!O254&lt;&gt;"",Sheet1!O254,"Not classified"),"")</f>
        <v>H225,H315,H304,H336,H400,H410</v>
      </c>
      <c r="D254" s="25" t="str">
        <f>CONCATENATE(Sheet1!T254,IF(OR(Sheet1!T254="No",Sheet1!T254=""),"",","&amp;Sheet1!U254))</f>
        <v>No</v>
      </c>
      <c r="E254" s="25" t="str">
        <f>(IF(OR(Sheet1!Z254&lt;&gt;"",Sheet1!AE254&lt;&gt;""), Sheet1!Z254&amp;" (BPR)"&amp;"; "&amp;Sheet1!AE254&amp;" (PPPR)",""))</f>
        <v>No (BPR); No (PPPR)</v>
      </c>
      <c r="F254" s="25" t="str">
        <f>CONCATENATE(Sheet1!W254,IF(OR(Sheet1!W254="No",Sheet1!W254=""),"",","&amp;Sheet1!X254))</f>
        <v>No</v>
      </c>
      <c r="G254" s="25" t="str">
        <f>CONCATENATE(Sheet1!AI254,IF(Sheet1!AJ254&lt;&gt;"",","&amp;Sheet1!AJ254,""))</f>
        <v>No</v>
      </c>
      <c r="H254" s="25" t="str">
        <f>CONCATENATE(Sheet1!AL254,Sheet1!AM254,Sheet1!AN254,Sheet1!AO254,Sheet1!AP254,Sheet1!AQ254,Sheet1!AR254)</f>
        <v>No</v>
      </c>
      <c r="I254" t="s">
        <v>354</v>
      </c>
      <c r="J254">
        <f>IFERROR(SEARCH(J$2,'summary sheet'!$I254),0)</f>
        <v>0</v>
      </c>
      <c r="K254">
        <f>IFERROR(SEARCH(K$2,'summary sheet'!$I254),0)</f>
        <v>0</v>
      </c>
      <c r="L254">
        <f>IFERROR(SEARCH(L$2,'summary sheet'!$I254),0)</f>
        <v>0</v>
      </c>
      <c r="M254">
        <f>IFERROR(SEARCH(M$2,'summary sheet'!$I254),0)</f>
        <v>0</v>
      </c>
      <c r="N254">
        <f>IFERROR(SEARCH(N$2,'summary sheet'!$I254),0)</f>
        <v>0</v>
      </c>
      <c r="O254">
        <f>IFERROR(SEARCH(O$2,'summary sheet'!$I254),0)</f>
        <v>0</v>
      </c>
      <c r="P254">
        <f>IFERROR(SEARCH(P$2,'summary sheet'!$I254),0)</f>
        <v>0</v>
      </c>
      <c r="Q254">
        <f>IFERROR(SEARCH(Q$2,'summary sheet'!$I254),0)</f>
        <v>0</v>
      </c>
      <c r="R254">
        <f>IFERROR(SEARCH(R$2,'summary sheet'!$I254),0)</f>
        <v>0</v>
      </c>
      <c r="S254">
        <f>IFERROR(SEARCH(S$2,'summary sheet'!$I254),0)</f>
        <v>0</v>
      </c>
      <c r="T254">
        <f>IFERROR(SEARCH(T$2,'summary sheet'!$I254),0)</f>
        <v>0</v>
      </c>
      <c r="U254" t="str">
        <f t="shared" si="3"/>
        <v>no CMR classification</v>
      </c>
    </row>
    <row r="255" spans="1:21" ht="15.75" customHeight="1" x14ac:dyDescent="0.2">
      <c r="A255" s="25" t="str">
        <f>Sheet1!A255</f>
        <v>2,3-Dimethyloctane</v>
      </c>
      <c r="B255" s="32" t="str">
        <f>Sheet1!C255</f>
        <v>7146-60-3</v>
      </c>
      <c r="C255" s="25" t="str">
        <f>IF(Sheet1!J255="Valid CAS",IF(Sheet1!O255&lt;&gt;"",Sheet1!O255,"Not classified"),"")</f>
        <v>H226</v>
      </c>
      <c r="D255" s="25" t="str">
        <f>CONCATENATE(Sheet1!T255,IF(OR(Sheet1!T255="No",Sheet1!T255=""),"",","&amp;Sheet1!U255))</f>
        <v>No</v>
      </c>
      <c r="E255" s="25" t="str">
        <f>(IF(OR(Sheet1!Z255&lt;&gt;"",Sheet1!AE255&lt;&gt;""), Sheet1!Z255&amp;" (BPR)"&amp;"; "&amp;Sheet1!AE255&amp;" (PPPR)",""))</f>
        <v>No (BPR); No (PPPR)</v>
      </c>
      <c r="F255" s="25" t="str">
        <f>CONCATENATE(Sheet1!W255,IF(OR(Sheet1!W255="No",Sheet1!W255=""),"",","&amp;Sheet1!X255))</f>
        <v>No</v>
      </c>
      <c r="G255" s="25" t="str">
        <f>CONCATENATE(Sheet1!AI255,IF(Sheet1!AJ255&lt;&gt;"",","&amp;Sheet1!AJ255,""))</f>
        <v>No</v>
      </c>
      <c r="H255" s="25" t="str">
        <f>CONCATENATE(Sheet1!AL255,Sheet1!AM255,Sheet1!AN255,Sheet1!AO255,Sheet1!AP255,Sheet1!AQ255,Sheet1!AR255)</f>
        <v>No</v>
      </c>
      <c r="I255" t="s">
        <v>104</v>
      </c>
      <c r="J255">
        <f>IFERROR(SEARCH(J$2,'summary sheet'!$I255),0)</f>
        <v>0</v>
      </c>
      <c r="K255">
        <f>IFERROR(SEARCH(K$2,'summary sheet'!$I255),0)</f>
        <v>0</v>
      </c>
      <c r="L255">
        <f>IFERROR(SEARCH(L$2,'summary sheet'!$I255),0)</f>
        <v>0</v>
      </c>
      <c r="M255">
        <f>IFERROR(SEARCH(M$2,'summary sheet'!$I255),0)</f>
        <v>0</v>
      </c>
      <c r="N255">
        <f>IFERROR(SEARCH(N$2,'summary sheet'!$I255),0)</f>
        <v>0</v>
      </c>
      <c r="O255">
        <f>IFERROR(SEARCH(O$2,'summary sheet'!$I255),0)</f>
        <v>0</v>
      </c>
      <c r="P255">
        <f>IFERROR(SEARCH(P$2,'summary sheet'!$I255),0)</f>
        <v>0</v>
      </c>
      <c r="Q255">
        <f>IFERROR(SEARCH(Q$2,'summary sheet'!$I255),0)</f>
        <v>0</v>
      </c>
      <c r="R255">
        <f>IFERROR(SEARCH(R$2,'summary sheet'!$I255),0)</f>
        <v>0</v>
      </c>
      <c r="S255">
        <f>IFERROR(SEARCH(S$2,'summary sheet'!$I255),0)</f>
        <v>0</v>
      </c>
      <c r="T255">
        <f>IFERROR(SEARCH(T$2,'summary sheet'!$I255),0)</f>
        <v>0</v>
      </c>
      <c r="U255" t="str">
        <f t="shared" si="3"/>
        <v>no CMR classification</v>
      </c>
    </row>
    <row r="256" spans="1:21" ht="15.75" customHeight="1" x14ac:dyDescent="0.2">
      <c r="A256" s="25" t="str">
        <f>Sheet1!A256</f>
        <v>3-methyloctane</v>
      </c>
      <c r="B256" s="32" t="str">
        <f>Sheet1!C256</f>
        <v>2216-33-3</v>
      </c>
      <c r="C256" s="25" t="str">
        <f>IF(Sheet1!J256="Valid CAS",IF(Sheet1!O256&lt;&gt;"",Sheet1!O256,"Not classified"),"")</f>
        <v>H225</v>
      </c>
      <c r="D256" s="25" t="str">
        <f>CONCATENATE(Sheet1!T256,IF(OR(Sheet1!T256="No",Sheet1!T256=""),"",","&amp;Sheet1!U256))</f>
        <v>No</v>
      </c>
      <c r="E256" s="25" t="str">
        <f>(IF(OR(Sheet1!Z256&lt;&gt;"",Sheet1!AE256&lt;&gt;""), Sheet1!Z256&amp;" (BPR)"&amp;"; "&amp;Sheet1!AE256&amp;" (PPPR)",""))</f>
        <v>No (BPR); No (PPPR)</v>
      </c>
      <c r="F256" s="25" t="str">
        <f>CONCATENATE(Sheet1!W256,IF(OR(Sheet1!W256="No",Sheet1!W256=""),"",","&amp;Sheet1!X256))</f>
        <v>No</v>
      </c>
      <c r="G256" s="25" t="str">
        <f>CONCATENATE(Sheet1!AI256,IF(Sheet1!AJ256&lt;&gt;"",","&amp;Sheet1!AJ256,""))</f>
        <v>No</v>
      </c>
      <c r="H256" s="25" t="str">
        <f>CONCATENATE(Sheet1!AL256,Sheet1!AM256,Sheet1!AN256,Sheet1!AO256,Sheet1!AP256,Sheet1!AQ256,Sheet1!AR256)</f>
        <v>No</v>
      </c>
      <c r="I256" t="s">
        <v>94</v>
      </c>
      <c r="J256">
        <f>IFERROR(SEARCH(J$2,'summary sheet'!$I256),0)</f>
        <v>0</v>
      </c>
      <c r="K256">
        <f>IFERROR(SEARCH(K$2,'summary sheet'!$I256),0)</f>
        <v>0</v>
      </c>
      <c r="L256">
        <f>IFERROR(SEARCH(L$2,'summary sheet'!$I256),0)</f>
        <v>0</v>
      </c>
      <c r="M256">
        <f>IFERROR(SEARCH(M$2,'summary sheet'!$I256),0)</f>
        <v>0</v>
      </c>
      <c r="N256">
        <f>IFERROR(SEARCH(N$2,'summary sheet'!$I256),0)</f>
        <v>0</v>
      </c>
      <c r="O256">
        <f>IFERROR(SEARCH(O$2,'summary sheet'!$I256),0)</f>
        <v>0</v>
      </c>
      <c r="P256">
        <f>IFERROR(SEARCH(P$2,'summary sheet'!$I256),0)</f>
        <v>0</v>
      </c>
      <c r="Q256">
        <f>IFERROR(SEARCH(Q$2,'summary sheet'!$I256),0)</f>
        <v>0</v>
      </c>
      <c r="R256">
        <f>IFERROR(SEARCH(R$2,'summary sheet'!$I256),0)</f>
        <v>0</v>
      </c>
      <c r="S256">
        <f>IFERROR(SEARCH(S$2,'summary sheet'!$I256),0)</f>
        <v>0</v>
      </c>
      <c r="T256">
        <f>IFERROR(SEARCH(T$2,'summary sheet'!$I256),0)</f>
        <v>0</v>
      </c>
      <c r="U256" t="str">
        <f t="shared" si="3"/>
        <v>no CMR classification</v>
      </c>
    </row>
    <row r="257" spans="1:21" ht="15.75" customHeight="1" x14ac:dyDescent="0.2">
      <c r="A257" s="25" t="str">
        <f>Sheet1!A257</f>
        <v/>
      </c>
      <c r="B257" s="32" t="str">
        <f>Sheet1!C257</f>
        <v>17301-23-4</v>
      </c>
      <c r="C257" s="25" t="str">
        <f>IF(Sheet1!J257="Valid CAS",IF(Sheet1!O257&lt;&gt;"",Sheet1!O257,"Not classified"),"")</f>
        <v>Not classified</v>
      </c>
      <c r="D257" s="25" t="str">
        <f>CONCATENATE(Sheet1!T257,IF(OR(Sheet1!T257="No",Sheet1!T257=""),"",","&amp;Sheet1!U257))</f>
        <v>No</v>
      </c>
      <c r="E257" s="25" t="str">
        <f>(IF(OR(Sheet1!Z257&lt;&gt;"",Sheet1!AE257&lt;&gt;""), Sheet1!Z257&amp;" (BPR)"&amp;"; "&amp;Sheet1!AE257&amp;" (PPPR)",""))</f>
        <v>No (BPR); No (PPPR)</v>
      </c>
      <c r="F257" s="25" t="str">
        <f>CONCATENATE(Sheet1!W257,IF(OR(Sheet1!W257="No",Sheet1!W257=""),"",","&amp;Sheet1!X257))</f>
        <v>No</v>
      </c>
      <c r="G257" s="25" t="str">
        <f>CONCATENATE(Sheet1!AI257,IF(Sheet1!AJ257&lt;&gt;"",","&amp;Sheet1!AJ257,""))</f>
        <v>No</v>
      </c>
      <c r="H257" s="25" t="str">
        <f>CONCATENATE(Sheet1!AL257,Sheet1!AM257,Sheet1!AN257,Sheet1!AO257,Sheet1!AP257,Sheet1!AQ257,Sheet1!AR257)</f>
        <v>No</v>
      </c>
      <c r="I257" t="s">
        <v>1084</v>
      </c>
      <c r="J257">
        <f>IFERROR(SEARCH(J$2,'summary sheet'!$I257),0)</f>
        <v>0</v>
      </c>
      <c r="K257">
        <f>IFERROR(SEARCH(K$2,'summary sheet'!$I257),0)</f>
        <v>0</v>
      </c>
      <c r="L257">
        <f>IFERROR(SEARCH(L$2,'summary sheet'!$I257),0)</f>
        <v>0</v>
      </c>
      <c r="M257">
        <f>IFERROR(SEARCH(M$2,'summary sheet'!$I257),0)</f>
        <v>0</v>
      </c>
      <c r="N257">
        <f>IFERROR(SEARCH(N$2,'summary sheet'!$I257),0)</f>
        <v>0</v>
      </c>
      <c r="O257">
        <f>IFERROR(SEARCH(O$2,'summary sheet'!$I257),0)</f>
        <v>0</v>
      </c>
      <c r="P257">
        <f>IFERROR(SEARCH(P$2,'summary sheet'!$I257),0)</f>
        <v>0</v>
      </c>
      <c r="Q257">
        <f>IFERROR(SEARCH(Q$2,'summary sheet'!$I257),0)</f>
        <v>0</v>
      </c>
      <c r="R257">
        <f>IFERROR(SEARCH(R$2,'summary sheet'!$I257),0)</f>
        <v>0</v>
      </c>
      <c r="S257">
        <f>IFERROR(SEARCH(S$2,'summary sheet'!$I257),0)</f>
        <v>0</v>
      </c>
      <c r="T257">
        <f>IFERROR(SEARCH(T$2,'summary sheet'!$I257),0)</f>
        <v>0</v>
      </c>
      <c r="U257" t="str">
        <f t="shared" si="3"/>
        <v>no CMR classification</v>
      </c>
    </row>
    <row r="258" spans="1:21" ht="15.75" customHeight="1" x14ac:dyDescent="0.2">
      <c r="A258" s="25" t="str">
        <f>Sheet1!A258</f>
        <v>[No public or meaningful name is available]</v>
      </c>
      <c r="B258" s="32" t="str">
        <f>Sheet1!C258</f>
        <v>5881-17-4</v>
      </c>
      <c r="C258" s="25" t="str">
        <f>IF(Sheet1!J258="Valid CAS",IF(Sheet1!O258&lt;&gt;"",Sheet1!O258,"Not classified"),"")</f>
        <v>Not classified</v>
      </c>
      <c r="D258" s="25" t="str">
        <f>CONCATENATE(Sheet1!T258,IF(OR(Sheet1!T258="No",Sheet1!T258=""),"",","&amp;Sheet1!U258))</f>
        <v>No</v>
      </c>
      <c r="E258" s="25" t="str">
        <f>(IF(OR(Sheet1!Z258&lt;&gt;"",Sheet1!AE258&lt;&gt;""), Sheet1!Z258&amp;" (BPR)"&amp;"; "&amp;Sheet1!AE258&amp;" (PPPR)",""))</f>
        <v>No (BPR); No (PPPR)</v>
      </c>
      <c r="F258" s="25" t="str">
        <f>CONCATENATE(Sheet1!W258,IF(OR(Sheet1!W258="No",Sheet1!W258=""),"",","&amp;Sheet1!X258))</f>
        <v>No</v>
      </c>
      <c r="G258" s="25" t="str">
        <f>CONCATENATE(Sheet1!AI258,IF(Sheet1!AJ258&lt;&gt;"",","&amp;Sheet1!AJ258,""))</f>
        <v>No</v>
      </c>
      <c r="H258" s="25" t="str">
        <f>CONCATENATE(Sheet1!AL258,Sheet1!AM258,Sheet1!AN258,Sheet1!AO258,Sheet1!AP258,Sheet1!AQ258,Sheet1!AR258)</f>
        <v>No</v>
      </c>
      <c r="I258" t="s">
        <v>1084</v>
      </c>
      <c r="J258">
        <f>IFERROR(SEARCH(J$2,'summary sheet'!$I258),0)</f>
        <v>0</v>
      </c>
      <c r="K258">
        <f>IFERROR(SEARCH(K$2,'summary sheet'!$I258),0)</f>
        <v>0</v>
      </c>
      <c r="L258">
        <f>IFERROR(SEARCH(L$2,'summary sheet'!$I258),0)</f>
        <v>0</v>
      </c>
      <c r="M258">
        <f>IFERROR(SEARCH(M$2,'summary sheet'!$I258),0)</f>
        <v>0</v>
      </c>
      <c r="N258">
        <f>IFERROR(SEARCH(N$2,'summary sheet'!$I258),0)</f>
        <v>0</v>
      </c>
      <c r="O258">
        <f>IFERROR(SEARCH(O$2,'summary sheet'!$I258),0)</f>
        <v>0</v>
      </c>
      <c r="P258">
        <f>IFERROR(SEARCH(P$2,'summary sheet'!$I258),0)</f>
        <v>0</v>
      </c>
      <c r="Q258">
        <f>IFERROR(SEARCH(Q$2,'summary sheet'!$I258),0)</f>
        <v>0</v>
      </c>
      <c r="R258">
        <f>IFERROR(SEARCH(R$2,'summary sheet'!$I258),0)</f>
        <v>0</v>
      </c>
      <c r="S258">
        <f>IFERROR(SEARCH(S$2,'summary sheet'!$I258),0)</f>
        <v>0</v>
      </c>
      <c r="T258">
        <f>IFERROR(SEARCH(T$2,'summary sheet'!$I258),0)</f>
        <v>0</v>
      </c>
      <c r="U258" t="str">
        <f t="shared" si="3"/>
        <v>no CMR classification</v>
      </c>
    </row>
    <row r="259" spans="1:21" ht="15.75" customHeight="1" x14ac:dyDescent="0.2">
      <c r="A259" s="25" t="str">
        <f>Sheet1!A259</f>
        <v>Hept-1-ene</v>
      </c>
      <c r="B259" s="32" t="str">
        <f>Sheet1!C259</f>
        <v>592-76-7</v>
      </c>
      <c r="C259" s="25" t="str">
        <f>IF(Sheet1!J259="Valid CAS",IF(Sheet1!O259&lt;&gt;"",Sheet1!O259,"Not classified"),"")</f>
        <v>H225,H304,H315,H319</v>
      </c>
      <c r="D259" s="25" t="str">
        <f>CONCATENATE(Sheet1!T259,IF(OR(Sheet1!T259="No",Sheet1!T259=""),"",","&amp;Sheet1!U259))</f>
        <v>No</v>
      </c>
      <c r="E259" s="25" t="str">
        <f>(IF(OR(Sheet1!Z259&lt;&gt;"",Sheet1!AE259&lt;&gt;""), Sheet1!Z259&amp;" (BPR)"&amp;"; "&amp;Sheet1!AE259&amp;" (PPPR)",""))</f>
        <v>No (BPR); No (PPPR)</v>
      </c>
      <c r="F259" s="25" t="str">
        <f>CONCATENATE(Sheet1!W259,IF(OR(Sheet1!W259="No",Sheet1!W259=""),"",","&amp;Sheet1!X259))</f>
        <v>No</v>
      </c>
      <c r="G259" s="25" t="str">
        <f>CONCATENATE(Sheet1!AI259,IF(Sheet1!AJ259&lt;&gt;"",","&amp;Sheet1!AJ259,""))</f>
        <v>No</v>
      </c>
      <c r="H259" s="25" t="str">
        <f>CONCATENATE(Sheet1!AL259,Sheet1!AM259,Sheet1!AN259,Sheet1!AO259,Sheet1!AP259,Sheet1!AQ259,Sheet1!AR259)</f>
        <v>No</v>
      </c>
      <c r="I259" t="s">
        <v>940</v>
      </c>
      <c r="J259">
        <f>IFERROR(SEARCH(J$2,'summary sheet'!$I259),0)</f>
        <v>0</v>
      </c>
      <c r="K259">
        <f>IFERROR(SEARCH(K$2,'summary sheet'!$I259),0)</f>
        <v>0</v>
      </c>
      <c r="L259">
        <f>IFERROR(SEARCH(L$2,'summary sheet'!$I259),0)</f>
        <v>0</v>
      </c>
      <c r="M259">
        <f>IFERROR(SEARCH(M$2,'summary sheet'!$I259),0)</f>
        <v>0</v>
      </c>
      <c r="N259">
        <f>IFERROR(SEARCH(N$2,'summary sheet'!$I259),0)</f>
        <v>0</v>
      </c>
      <c r="O259">
        <f>IFERROR(SEARCH(O$2,'summary sheet'!$I259),0)</f>
        <v>0</v>
      </c>
      <c r="P259">
        <f>IFERROR(SEARCH(P$2,'summary sheet'!$I259),0)</f>
        <v>0</v>
      </c>
      <c r="Q259">
        <f>IFERROR(SEARCH(Q$2,'summary sheet'!$I259),0)</f>
        <v>0</v>
      </c>
      <c r="R259">
        <f>IFERROR(SEARCH(R$2,'summary sheet'!$I259),0)</f>
        <v>0</v>
      </c>
      <c r="S259">
        <f>IFERROR(SEARCH(S$2,'summary sheet'!$I259),0)</f>
        <v>0</v>
      </c>
      <c r="T259">
        <f>IFERROR(SEARCH(T$2,'summary sheet'!$I259),0)</f>
        <v>0</v>
      </c>
      <c r="U259" t="str">
        <f t="shared" si="3"/>
        <v>no CMR classification</v>
      </c>
    </row>
    <row r="260" spans="1:21" ht="15.75" customHeight="1" x14ac:dyDescent="0.2">
      <c r="A260" s="25" t="str">
        <f>Sheet1!A260</f>
        <v>(E)-non-3-ene</v>
      </c>
      <c r="B260" s="32" t="str">
        <f>Sheet1!C260</f>
        <v>20063-92-7</v>
      </c>
      <c r="C260" s="25" t="str">
        <f>IF(Sheet1!J260="Valid CAS",IF(Sheet1!O260&lt;&gt;"",Sheet1!O260,"Not classified"),"")</f>
        <v>H226</v>
      </c>
      <c r="D260" s="25" t="str">
        <f>CONCATENATE(Sheet1!T260,IF(OR(Sheet1!T260="No",Sheet1!T260=""),"",","&amp;Sheet1!U260))</f>
        <v>No</v>
      </c>
      <c r="E260" s="25" t="str">
        <f>(IF(OR(Sheet1!Z260&lt;&gt;"",Sheet1!AE260&lt;&gt;""), Sheet1!Z260&amp;" (BPR)"&amp;"; "&amp;Sheet1!AE260&amp;" (PPPR)",""))</f>
        <v>No (BPR); No (PPPR)</v>
      </c>
      <c r="F260" s="25" t="str">
        <f>CONCATENATE(Sheet1!W260,IF(OR(Sheet1!W260="No",Sheet1!W260=""),"",","&amp;Sheet1!X260))</f>
        <v>No</v>
      </c>
      <c r="G260" s="25" t="str">
        <f>CONCATENATE(Sheet1!AI260,IF(Sheet1!AJ260&lt;&gt;"",","&amp;Sheet1!AJ260,""))</f>
        <v>No</v>
      </c>
      <c r="H260" s="25" t="str">
        <f>CONCATENATE(Sheet1!AL260,Sheet1!AM260,Sheet1!AN260,Sheet1!AO260,Sheet1!AP260,Sheet1!AQ260,Sheet1!AR260)</f>
        <v>No</v>
      </c>
      <c r="I260" t="s">
        <v>104</v>
      </c>
      <c r="J260">
        <f>IFERROR(SEARCH(J$2,'summary sheet'!$I260),0)</f>
        <v>0</v>
      </c>
      <c r="K260">
        <f>IFERROR(SEARCH(K$2,'summary sheet'!$I260),0)</f>
        <v>0</v>
      </c>
      <c r="L260">
        <f>IFERROR(SEARCH(L$2,'summary sheet'!$I260),0)</f>
        <v>0</v>
      </c>
      <c r="M260">
        <f>IFERROR(SEARCH(M$2,'summary sheet'!$I260),0)</f>
        <v>0</v>
      </c>
      <c r="N260">
        <f>IFERROR(SEARCH(N$2,'summary sheet'!$I260),0)</f>
        <v>0</v>
      </c>
      <c r="O260">
        <f>IFERROR(SEARCH(O$2,'summary sheet'!$I260),0)</f>
        <v>0</v>
      </c>
      <c r="P260">
        <f>IFERROR(SEARCH(P$2,'summary sheet'!$I260),0)</f>
        <v>0</v>
      </c>
      <c r="Q260">
        <f>IFERROR(SEARCH(Q$2,'summary sheet'!$I260),0)</f>
        <v>0</v>
      </c>
      <c r="R260">
        <f>IFERROR(SEARCH(R$2,'summary sheet'!$I260),0)</f>
        <v>0</v>
      </c>
      <c r="S260">
        <f>IFERROR(SEARCH(S$2,'summary sheet'!$I260),0)</f>
        <v>0</v>
      </c>
      <c r="T260">
        <f>IFERROR(SEARCH(T$2,'summary sheet'!$I260),0)</f>
        <v>0</v>
      </c>
      <c r="U260" t="str">
        <f t="shared" ref="U260:U323" si="4">IF(SUM(J260:T260)&gt;0,"CMR classification","no CMR classification")</f>
        <v>no CMR classification</v>
      </c>
    </row>
    <row r="261" spans="1:21" ht="15.75" customHeight="1" x14ac:dyDescent="0.2">
      <c r="A261" s="25" t="str">
        <f>Sheet1!A261</f>
        <v>Pentylbenzene</v>
      </c>
      <c r="B261" s="32" t="str">
        <f>Sheet1!C261</f>
        <v>538-68-1</v>
      </c>
      <c r="C261" s="25" t="str">
        <f>IF(Sheet1!J261="Valid CAS",IF(Sheet1!O261&lt;&gt;"",Sheet1!O261,"Not classified"),"")</f>
        <v>H412</v>
      </c>
      <c r="D261" s="25" t="str">
        <f>CONCATENATE(Sheet1!T261,IF(OR(Sheet1!T261="No",Sheet1!T261=""),"",","&amp;Sheet1!U261))</f>
        <v>No</v>
      </c>
      <c r="E261" s="25" t="str">
        <f>(IF(OR(Sheet1!Z261&lt;&gt;"",Sheet1!AE261&lt;&gt;""), Sheet1!Z261&amp;" (BPR)"&amp;"; "&amp;Sheet1!AE261&amp;" (PPPR)",""))</f>
        <v>No (BPR); No (PPPR)</v>
      </c>
      <c r="F261" s="25" t="str">
        <f>CONCATENATE(Sheet1!W261,IF(OR(Sheet1!W261="No",Sheet1!W261=""),"",","&amp;Sheet1!X261))</f>
        <v>No</v>
      </c>
      <c r="G261" s="25" t="str">
        <f>CONCATENATE(Sheet1!AI261,IF(Sheet1!AJ261&lt;&gt;"",","&amp;Sheet1!AJ261,""))</f>
        <v>No</v>
      </c>
      <c r="H261" s="25" t="str">
        <f>CONCATENATE(Sheet1!AL261,Sheet1!AM261,Sheet1!AN261,Sheet1!AO261,Sheet1!AP261,Sheet1!AQ261,Sheet1!AR261)</f>
        <v>No</v>
      </c>
      <c r="I261" t="s">
        <v>948</v>
      </c>
      <c r="J261">
        <f>IFERROR(SEARCH(J$2,'summary sheet'!$I261),0)</f>
        <v>0</v>
      </c>
      <c r="K261">
        <f>IFERROR(SEARCH(K$2,'summary sheet'!$I261),0)</f>
        <v>0</v>
      </c>
      <c r="L261">
        <f>IFERROR(SEARCH(L$2,'summary sheet'!$I261),0)</f>
        <v>0</v>
      </c>
      <c r="M261">
        <f>IFERROR(SEARCH(M$2,'summary sheet'!$I261),0)</f>
        <v>0</v>
      </c>
      <c r="N261">
        <f>IFERROR(SEARCH(N$2,'summary sheet'!$I261),0)</f>
        <v>0</v>
      </c>
      <c r="O261">
        <f>IFERROR(SEARCH(O$2,'summary sheet'!$I261),0)</f>
        <v>0</v>
      </c>
      <c r="P261">
        <f>IFERROR(SEARCH(P$2,'summary sheet'!$I261),0)</f>
        <v>0</v>
      </c>
      <c r="Q261">
        <f>IFERROR(SEARCH(Q$2,'summary sheet'!$I261),0)</f>
        <v>0</v>
      </c>
      <c r="R261">
        <f>IFERROR(SEARCH(R$2,'summary sheet'!$I261),0)</f>
        <v>0</v>
      </c>
      <c r="S261">
        <f>IFERROR(SEARCH(S$2,'summary sheet'!$I261),0)</f>
        <v>0</v>
      </c>
      <c r="T261">
        <f>IFERROR(SEARCH(T$2,'summary sheet'!$I261),0)</f>
        <v>0</v>
      </c>
      <c r="U261" t="str">
        <f t="shared" si="4"/>
        <v>no CMR classification</v>
      </c>
    </row>
    <row r="262" spans="1:21" ht="15.75" customHeight="1" x14ac:dyDescent="0.2">
      <c r="A262" s="25" t="str">
        <f>Sheet1!A262</f>
        <v/>
      </c>
      <c r="B262" s="32" t="str">
        <f>Sheet1!C262</f>
        <v>1595-07-9</v>
      </c>
      <c r="C262" s="25" t="str">
        <f>IF(Sheet1!J262="Valid CAS",IF(Sheet1!O262&lt;&gt;"",Sheet1!O262,"Not classified"),"")</f>
        <v>Not classified</v>
      </c>
      <c r="D262" s="25" t="str">
        <f>CONCATENATE(Sheet1!T262,IF(OR(Sheet1!T262="No",Sheet1!T262=""),"",","&amp;Sheet1!U262))</f>
        <v>No</v>
      </c>
      <c r="E262" s="25" t="str">
        <f>(IF(OR(Sheet1!Z262&lt;&gt;"",Sheet1!AE262&lt;&gt;""), Sheet1!Z262&amp;" (BPR)"&amp;"; "&amp;Sheet1!AE262&amp;" (PPPR)",""))</f>
        <v>No (BPR); No (PPPR)</v>
      </c>
      <c r="F262" s="25" t="str">
        <f>CONCATENATE(Sheet1!W262,IF(OR(Sheet1!W262="No",Sheet1!W262=""),"",","&amp;Sheet1!X262))</f>
        <v>No</v>
      </c>
      <c r="G262" s="25" t="str">
        <f>CONCATENATE(Sheet1!AI262,IF(Sheet1!AJ262&lt;&gt;"",","&amp;Sheet1!AJ262,""))</f>
        <v>No</v>
      </c>
      <c r="H262" s="25" t="str">
        <f>CONCATENATE(Sheet1!AL262,Sheet1!AM262,Sheet1!AN262,Sheet1!AO262,Sheet1!AP262,Sheet1!AQ262,Sheet1!AR262)</f>
        <v>No</v>
      </c>
      <c r="I262" t="s">
        <v>1084</v>
      </c>
      <c r="J262">
        <f>IFERROR(SEARCH(J$2,'summary sheet'!$I262),0)</f>
        <v>0</v>
      </c>
      <c r="K262">
        <f>IFERROR(SEARCH(K$2,'summary sheet'!$I262),0)</f>
        <v>0</v>
      </c>
      <c r="L262">
        <f>IFERROR(SEARCH(L$2,'summary sheet'!$I262),0)</f>
        <v>0</v>
      </c>
      <c r="M262">
        <f>IFERROR(SEARCH(M$2,'summary sheet'!$I262),0)</f>
        <v>0</v>
      </c>
      <c r="N262">
        <f>IFERROR(SEARCH(N$2,'summary sheet'!$I262),0)</f>
        <v>0</v>
      </c>
      <c r="O262">
        <f>IFERROR(SEARCH(O$2,'summary sheet'!$I262),0)</f>
        <v>0</v>
      </c>
      <c r="P262">
        <f>IFERROR(SEARCH(P$2,'summary sheet'!$I262),0)</f>
        <v>0</v>
      </c>
      <c r="Q262">
        <f>IFERROR(SEARCH(Q$2,'summary sheet'!$I262),0)</f>
        <v>0</v>
      </c>
      <c r="R262">
        <f>IFERROR(SEARCH(R$2,'summary sheet'!$I262),0)</f>
        <v>0</v>
      </c>
      <c r="S262">
        <f>IFERROR(SEARCH(S$2,'summary sheet'!$I262),0)</f>
        <v>0</v>
      </c>
      <c r="T262">
        <f>IFERROR(SEARCH(T$2,'summary sheet'!$I262),0)</f>
        <v>0</v>
      </c>
      <c r="U262" t="str">
        <f t="shared" si="4"/>
        <v>no CMR classification</v>
      </c>
    </row>
    <row r="263" spans="1:21" ht="15.75" customHeight="1" x14ac:dyDescent="0.2">
      <c r="A263" s="25" t="str">
        <f>Sheet1!A263</f>
        <v>heptanen-heptane</v>
      </c>
      <c r="B263" s="32" t="str">
        <f>Sheet1!C263</f>
        <v>142-82-5</v>
      </c>
      <c r="C263" s="25" t="str">
        <f>IF(Sheet1!J263="Valid CAS",IF(Sheet1!O263&lt;&gt;"",Sheet1!O263,"Not classified"),"")</f>
        <v>H225,H315,H304,H336,H400,H410</v>
      </c>
      <c r="D263" s="25" t="str">
        <f>CONCATENATE(Sheet1!T263,IF(OR(Sheet1!T263="No",Sheet1!T263=""),"",","&amp;Sheet1!U263))</f>
        <v>No</v>
      </c>
      <c r="E263" s="25" t="str">
        <f>(IF(OR(Sheet1!Z263&lt;&gt;"",Sheet1!AE263&lt;&gt;""), Sheet1!Z263&amp;" (BPR)"&amp;"; "&amp;Sheet1!AE263&amp;" (PPPR)",""))</f>
        <v>No (BPR); No (PPPR)</v>
      </c>
      <c r="F263" s="25" t="str">
        <f>CONCATENATE(Sheet1!W263,IF(OR(Sheet1!W263="No",Sheet1!W263=""),"",","&amp;Sheet1!X263))</f>
        <v>No</v>
      </c>
      <c r="G263" s="25" t="str">
        <f>CONCATENATE(Sheet1!AI263,IF(Sheet1!AJ263&lt;&gt;"",","&amp;Sheet1!AJ263,""))</f>
        <v>No</v>
      </c>
      <c r="H263" s="25" t="str">
        <f>CONCATENATE(Sheet1!AL263,Sheet1!AM263,Sheet1!AN263,Sheet1!AO263,Sheet1!AP263,Sheet1!AQ263,Sheet1!AR263)</f>
        <v>No</v>
      </c>
      <c r="I263" t="s">
        <v>354</v>
      </c>
      <c r="J263">
        <f>IFERROR(SEARCH(J$2,'summary sheet'!$I263),0)</f>
        <v>0</v>
      </c>
      <c r="K263">
        <f>IFERROR(SEARCH(K$2,'summary sheet'!$I263),0)</f>
        <v>0</v>
      </c>
      <c r="L263">
        <f>IFERROR(SEARCH(L$2,'summary sheet'!$I263),0)</f>
        <v>0</v>
      </c>
      <c r="M263">
        <f>IFERROR(SEARCH(M$2,'summary sheet'!$I263),0)</f>
        <v>0</v>
      </c>
      <c r="N263">
        <f>IFERROR(SEARCH(N$2,'summary sheet'!$I263),0)</f>
        <v>0</v>
      </c>
      <c r="O263">
        <f>IFERROR(SEARCH(O$2,'summary sheet'!$I263),0)</f>
        <v>0</v>
      </c>
      <c r="P263">
        <f>IFERROR(SEARCH(P$2,'summary sheet'!$I263),0)</f>
        <v>0</v>
      </c>
      <c r="Q263">
        <f>IFERROR(SEARCH(Q$2,'summary sheet'!$I263),0)</f>
        <v>0</v>
      </c>
      <c r="R263">
        <f>IFERROR(SEARCH(R$2,'summary sheet'!$I263),0)</f>
        <v>0</v>
      </c>
      <c r="S263">
        <f>IFERROR(SEARCH(S$2,'summary sheet'!$I263),0)</f>
        <v>0</v>
      </c>
      <c r="T263">
        <f>IFERROR(SEARCH(T$2,'summary sheet'!$I263),0)</f>
        <v>0</v>
      </c>
      <c r="U263" t="str">
        <f t="shared" si="4"/>
        <v>no CMR classification</v>
      </c>
    </row>
    <row r="264" spans="1:21" ht="15.75" customHeight="1" x14ac:dyDescent="0.2">
      <c r="A264" s="25" t="str">
        <f>Sheet1!A264</f>
        <v>2,2-Dimethyloctane</v>
      </c>
      <c r="B264" s="32" t="str">
        <f>Sheet1!C264</f>
        <v>15869-87-1</v>
      </c>
      <c r="C264" s="25" t="str">
        <f>IF(Sheet1!J264="Valid CAS",IF(Sheet1!O264&lt;&gt;"",Sheet1!O264,"Not classified"),"")</f>
        <v>H226,H318</v>
      </c>
      <c r="D264" s="25" t="str">
        <f>CONCATENATE(Sheet1!T264,IF(OR(Sheet1!T264="No",Sheet1!T264=""),"",","&amp;Sheet1!U264))</f>
        <v>No</v>
      </c>
      <c r="E264" s="25" t="str">
        <f>(IF(OR(Sheet1!Z264&lt;&gt;"",Sheet1!AE264&lt;&gt;""), Sheet1!Z264&amp;" (BPR)"&amp;"; "&amp;Sheet1!AE264&amp;" (PPPR)",""))</f>
        <v>No (BPR); No (PPPR)</v>
      </c>
      <c r="F264" s="25" t="str">
        <f>CONCATENATE(Sheet1!W264,IF(OR(Sheet1!W264="No",Sheet1!W264=""),"",","&amp;Sheet1!X264))</f>
        <v>No</v>
      </c>
      <c r="G264" s="25" t="str">
        <f>CONCATENATE(Sheet1!AI264,IF(Sheet1!AJ264&lt;&gt;"",","&amp;Sheet1!AJ264,""))</f>
        <v>No</v>
      </c>
      <c r="H264" s="25" t="str">
        <f>CONCATENATE(Sheet1!AL264,Sheet1!AM264,Sheet1!AN264,Sheet1!AO264,Sheet1!AP264,Sheet1!AQ264,Sheet1!AR264)</f>
        <v>No</v>
      </c>
      <c r="I264" t="s">
        <v>957</v>
      </c>
      <c r="J264">
        <f>IFERROR(SEARCH(J$2,'summary sheet'!$I264),0)</f>
        <v>0</v>
      </c>
      <c r="K264">
        <f>IFERROR(SEARCH(K$2,'summary sheet'!$I264),0)</f>
        <v>0</v>
      </c>
      <c r="L264">
        <f>IFERROR(SEARCH(L$2,'summary sheet'!$I264),0)</f>
        <v>0</v>
      </c>
      <c r="M264">
        <f>IFERROR(SEARCH(M$2,'summary sheet'!$I264),0)</f>
        <v>0</v>
      </c>
      <c r="N264">
        <f>IFERROR(SEARCH(N$2,'summary sheet'!$I264),0)</f>
        <v>0</v>
      </c>
      <c r="O264">
        <f>IFERROR(SEARCH(O$2,'summary sheet'!$I264),0)</f>
        <v>0</v>
      </c>
      <c r="P264">
        <f>IFERROR(SEARCH(P$2,'summary sheet'!$I264),0)</f>
        <v>0</v>
      </c>
      <c r="Q264">
        <f>IFERROR(SEARCH(Q$2,'summary sheet'!$I264),0)</f>
        <v>0</v>
      </c>
      <c r="R264">
        <f>IFERROR(SEARCH(R$2,'summary sheet'!$I264),0)</f>
        <v>0</v>
      </c>
      <c r="S264">
        <f>IFERROR(SEARCH(S$2,'summary sheet'!$I264),0)</f>
        <v>0</v>
      </c>
      <c r="T264">
        <f>IFERROR(SEARCH(T$2,'summary sheet'!$I264),0)</f>
        <v>0</v>
      </c>
      <c r="U264" t="str">
        <f t="shared" si="4"/>
        <v>no CMR classification</v>
      </c>
    </row>
    <row r="265" spans="1:21" ht="15.75" customHeight="1" x14ac:dyDescent="0.2">
      <c r="A265" s="25" t="str">
        <f>Sheet1!A265</f>
        <v>2-methyloctane</v>
      </c>
      <c r="B265" s="32" t="str">
        <f>Sheet1!C265</f>
        <v>3221-61-2</v>
      </c>
      <c r="C265" s="25" t="str">
        <f>IF(Sheet1!J265="Valid CAS",IF(Sheet1!O265&lt;&gt;"",Sheet1!O265,"Not classified"),"")</f>
        <v>H226</v>
      </c>
      <c r="D265" s="25" t="str">
        <f>CONCATENATE(Sheet1!T265,IF(OR(Sheet1!T265="No",Sheet1!T265=""),"",","&amp;Sheet1!U265))</f>
        <v>No</v>
      </c>
      <c r="E265" s="25" t="str">
        <f>(IF(OR(Sheet1!Z265&lt;&gt;"",Sheet1!AE265&lt;&gt;""), Sheet1!Z265&amp;" (BPR)"&amp;"; "&amp;Sheet1!AE265&amp;" (PPPR)",""))</f>
        <v>No (BPR); No (PPPR)</v>
      </c>
      <c r="F265" s="25" t="str">
        <f>CONCATENATE(Sheet1!W265,IF(OR(Sheet1!W265="No",Sheet1!W265=""),"",","&amp;Sheet1!X265))</f>
        <v>No</v>
      </c>
      <c r="G265" s="25" t="str">
        <f>CONCATENATE(Sheet1!AI265,IF(Sheet1!AJ265&lt;&gt;"",","&amp;Sheet1!AJ265,""))</f>
        <v>No</v>
      </c>
      <c r="H265" s="25" t="str">
        <f>CONCATENATE(Sheet1!AL265,Sheet1!AM265,Sheet1!AN265,Sheet1!AO265,Sheet1!AP265,Sheet1!AQ265,Sheet1!AR265)</f>
        <v>No</v>
      </c>
      <c r="I265" t="s">
        <v>104</v>
      </c>
      <c r="J265">
        <f>IFERROR(SEARCH(J$2,'summary sheet'!$I265),0)</f>
        <v>0</v>
      </c>
      <c r="K265">
        <f>IFERROR(SEARCH(K$2,'summary sheet'!$I265),0)</f>
        <v>0</v>
      </c>
      <c r="L265">
        <f>IFERROR(SEARCH(L$2,'summary sheet'!$I265),0)</f>
        <v>0</v>
      </c>
      <c r="M265">
        <f>IFERROR(SEARCH(M$2,'summary sheet'!$I265),0)</f>
        <v>0</v>
      </c>
      <c r="N265">
        <f>IFERROR(SEARCH(N$2,'summary sheet'!$I265),0)</f>
        <v>0</v>
      </c>
      <c r="O265">
        <f>IFERROR(SEARCH(O$2,'summary sheet'!$I265),0)</f>
        <v>0</v>
      </c>
      <c r="P265">
        <f>IFERROR(SEARCH(P$2,'summary sheet'!$I265),0)</f>
        <v>0</v>
      </c>
      <c r="Q265">
        <f>IFERROR(SEARCH(Q$2,'summary sheet'!$I265),0)</f>
        <v>0</v>
      </c>
      <c r="R265">
        <f>IFERROR(SEARCH(R$2,'summary sheet'!$I265),0)</f>
        <v>0</v>
      </c>
      <c r="S265">
        <f>IFERROR(SEARCH(S$2,'summary sheet'!$I265),0)</f>
        <v>0</v>
      </c>
      <c r="T265">
        <f>IFERROR(SEARCH(T$2,'summary sheet'!$I265),0)</f>
        <v>0</v>
      </c>
      <c r="U265" t="str">
        <f t="shared" si="4"/>
        <v>no CMR classification</v>
      </c>
    </row>
    <row r="266" spans="1:21" ht="15.75" customHeight="1" x14ac:dyDescent="0.2">
      <c r="A266" s="25" t="str">
        <f>Sheet1!A266</f>
        <v/>
      </c>
      <c r="B266" s="32" t="str">
        <f>Sheet1!C266</f>
        <v>2884-06-2</v>
      </c>
      <c r="C266" s="25" t="str">
        <f>IF(Sheet1!J266="Valid CAS",IF(Sheet1!O266&lt;&gt;"",Sheet1!O266,"Not classified"),"")</f>
        <v>Not classified</v>
      </c>
      <c r="D266" s="25" t="str">
        <f>CONCATENATE(Sheet1!T266,IF(OR(Sheet1!T266="No",Sheet1!T266=""),"",","&amp;Sheet1!U266))</f>
        <v>No</v>
      </c>
      <c r="E266" s="25" t="str">
        <f>(IF(OR(Sheet1!Z266&lt;&gt;"",Sheet1!AE266&lt;&gt;""), Sheet1!Z266&amp;" (BPR)"&amp;"; "&amp;Sheet1!AE266&amp;" (PPPR)",""))</f>
        <v>No (BPR); No (PPPR)</v>
      </c>
      <c r="F266" s="25" t="str">
        <f>CONCATENATE(Sheet1!W266,IF(OR(Sheet1!W266="No",Sheet1!W266=""),"",","&amp;Sheet1!X266))</f>
        <v>No</v>
      </c>
      <c r="G266" s="25" t="str">
        <f>CONCATENATE(Sheet1!AI266,IF(Sheet1!AJ266&lt;&gt;"",","&amp;Sheet1!AJ266,""))</f>
        <v>No</v>
      </c>
      <c r="H266" s="25" t="str">
        <f>CONCATENATE(Sheet1!AL266,Sheet1!AM266,Sheet1!AN266,Sheet1!AO266,Sheet1!AP266,Sheet1!AQ266,Sheet1!AR266)</f>
        <v>No</v>
      </c>
      <c r="I266" t="s">
        <v>1084</v>
      </c>
      <c r="J266">
        <f>IFERROR(SEARCH(J$2,'summary sheet'!$I266),0)</f>
        <v>0</v>
      </c>
      <c r="K266">
        <f>IFERROR(SEARCH(K$2,'summary sheet'!$I266),0)</f>
        <v>0</v>
      </c>
      <c r="L266">
        <f>IFERROR(SEARCH(L$2,'summary sheet'!$I266),0)</f>
        <v>0</v>
      </c>
      <c r="M266">
        <f>IFERROR(SEARCH(M$2,'summary sheet'!$I266),0)</f>
        <v>0</v>
      </c>
      <c r="N266">
        <f>IFERROR(SEARCH(N$2,'summary sheet'!$I266),0)</f>
        <v>0</v>
      </c>
      <c r="O266">
        <f>IFERROR(SEARCH(O$2,'summary sheet'!$I266),0)</f>
        <v>0</v>
      </c>
      <c r="P266">
        <f>IFERROR(SEARCH(P$2,'summary sheet'!$I266),0)</f>
        <v>0</v>
      </c>
      <c r="Q266">
        <f>IFERROR(SEARCH(Q$2,'summary sheet'!$I266),0)</f>
        <v>0</v>
      </c>
      <c r="R266">
        <f>IFERROR(SEARCH(R$2,'summary sheet'!$I266),0)</f>
        <v>0</v>
      </c>
      <c r="S266">
        <f>IFERROR(SEARCH(S$2,'summary sheet'!$I266),0)</f>
        <v>0</v>
      </c>
      <c r="T266">
        <f>IFERROR(SEARCH(T$2,'summary sheet'!$I266),0)</f>
        <v>0</v>
      </c>
      <c r="U266" t="str">
        <f t="shared" si="4"/>
        <v>no CMR classification</v>
      </c>
    </row>
    <row r="267" spans="1:21" ht="15.75" customHeight="1" x14ac:dyDescent="0.2">
      <c r="A267" s="25" t="str">
        <f>Sheet1!A267</f>
        <v>3-methylnonane</v>
      </c>
      <c r="B267" s="32" t="str">
        <f>Sheet1!C267</f>
        <v>5911-04-6</v>
      </c>
      <c r="C267" s="25" t="str">
        <f>IF(Sheet1!J267="Valid CAS",IF(Sheet1!O267&lt;&gt;"",Sheet1!O267,"Not classified"),"")</f>
        <v>H226</v>
      </c>
      <c r="D267" s="25" t="str">
        <f>CONCATENATE(Sheet1!T267,IF(OR(Sheet1!T267="No",Sheet1!T267=""),"",","&amp;Sheet1!U267))</f>
        <v>No</v>
      </c>
      <c r="E267" s="25" t="str">
        <f>(IF(OR(Sheet1!Z267&lt;&gt;"",Sheet1!AE267&lt;&gt;""), Sheet1!Z267&amp;" (BPR)"&amp;"; "&amp;Sheet1!AE267&amp;" (PPPR)",""))</f>
        <v>No (BPR); No (PPPR)</v>
      </c>
      <c r="F267" s="25" t="str">
        <f>CONCATENATE(Sheet1!W267,IF(OR(Sheet1!W267="No",Sheet1!W267=""),"",","&amp;Sheet1!X267))</f>
        <v>No</v>
      </c>
      <c r="G267" s="25" t="str">
        <f>CONCATENATE(Sheet1!AI267,IF(Sheet1!AJ267&lt;&gt;"",","&amp;Sheet1!AJ267,""))</f>
        <v>No</v>
      </c>
      <c r="H267" s="25" t="str">
        <f>CONCATENATE(Sheet1!AL267,Sheet1!AM267,Sheet1!AN267,Sheet1!AO267,Sheet1!AP267,Sheet1!AQ267,Sheet1!AR267)</f>
        <v>No</v>
      </c>
      <c r="I267" t="s">
        <v>104</v>
      </c>
      <c r="J267">
        <f>IFERROR(SEARCH(J$2,'summary sheet'!$I267),0)</f>
        <v>0</v>
      </c>
      <c r="K267">
        <f>IFERROR(SEARCH(K$2,'summary sheet'!$I267),0)</f>
        <v>0</v>
      </c>
      <c r="L267">
        <f>IFERROR(SEARCH(L$2,'summary sheet'!$I267),0)</f>
        <v>0</v>
      </c>
      <c r="M267">
        <f>IFERROR(SEARCH(M$2,'summary sheet'!$I267),0)</f>
        <v>0</v>
      </c>
      <c r="N267">
        <f>IFERROR(SEARCH(N$2,'summary sheet'!$I267),0)</f>
        <v>0</v>
      </c>
      <c r="O267">
        <f>IFERROR(SEARCH(O$2,'summary sheet'!$I267),0)</f>
        <v>0</v>
      </c>
      <c r="P267">
        <f>IFERROR(SEARCH(P$2,'summary sheet'!$I267),0)</f>
        <v>0</v>
      </c>
      <c r="Q267">
        <f>IFERROR(SEARCH(Q$2,'summary sheet'!$I267),0)</f>
        <v>0</v>
      </c>
      <c r="R267">
        <f>IFERROR(SEARCH(R$2,'summary sheet'!$I267),0)</f>
        <v>0</v>
      </c>
      <c r="S267">
        <f>IFERROR(SEARCH(S$2,'summary sheet'!$I267),0)</f>
        <v>0</v>
      </c>
      <c r="T267">
        <f>IFERROR(SEARCH(T$2,'summary sheet'!$I267),0)</f>
        <v>0</v>
      </c>
      <c r="U267" t="str">
        <f t="shared" si="4"/>
        <v>no CMR classification</v>
      </c>
    </row>
    <row r="268" spans="1:21" ht="15.75" customHeight="1" x14ac:dyDescent="0.2">
      <c r="A268" s="25" t="str">
        <f>Sheet1!A268</f>
        <v/>
      </c>
      <c r="B268" s="32" t="str">
        <f>Sheet1!C268</f>
        <v>17301-22-3</v>
      </c>
      <c r="C268" s="25" t="str">
        <f>IF(Sheet1!J268="Valid CAS",IF(Sheet1!O268&lt;&gt;"",Sheet1!O268,"Not classified"),"")</f>
        <v>Not classified</v>
      </c>
      <c r="D268" s="25" t="str">
        <f>CONCATENATE(Sheet1!T268,IF(OR(Sheet1!T268="No",Sheet1!T268=""),"",","&amp;Sheet1!U268))</f>
        <v>No</v>
      </c>
      <c r="E268" s="25" t="str">
        <f>(IF(OR(Sheet1!Z268&lt;&gt;"",Sheet1!AE268&lt;&gt;""), Sheet1!Z268&amp;" (BPR)"&amp;"; "&amp;Sheet1!AE268&amp;" (PPPR)",""))</f>
        <v>No (BPR); No (PPPR)</v>
      </c>
      <c r="F268" s="25" t="str">
        <f>CONCATENATE(Sheet1!W268,IF(OR(Sheet1!W268="No",Sheet1!W268=""),"",","&amp;Sheet1!X268))</f>
        <v>No</v>
      </c>
      <c r="G268" s="25" t="str">
        <f>CONCATENATE(Sheet1!AI268,IF(Sheet1!AJ268&lt;&gt;"",","&amp;Sheet1!AJ268,""))</f>
        <v>No</v>
      </c>
      <c r="H268" s="25" t="str">
        <f>CONCATENATE(Sheet1!AL268,Sheet1!AM268,Sheet1!AN268,Sheet1!AO268,Sheet1!AP268,Sheet1!AQ268,Sheet1!AR268)</f>
        <v>No</v>
      </c>
      <c r="I268" t="s">
        <v>1084</v>
      </c>
      <c r="J268">
        <f>IFERROR(SEARCH(J$2,'summary sheet'!$I268),0)</f>
        <v>0</v>
      </c>
      <c r="K268">
        <f>IFERROR(SEARCH(K$2,'summary sheet'!$I268),0)</f>
        <v>0</v>
      </c>
      <c r="L268">
        <f>IFERROR(SEARCH(L$2,'summary sheet'!$I268),0)</f>
        <v>0</v>
      </c>
      <c r="M268">
        <f>IFERROR(SEARCH(M$2,'summary sheet'!$I268),0)</f>
        <v>0</v>
      </c>
      <c r="N268">
        <f>IFERROR(SEARCH(N$2,'summary sheet'!$I268),0)</f>
        <v>0</v>
      </c>
      <c r="O268">
        <f>IFERROR(SEARCH(O$2,'summary sheet'!$I268),0)</f>
        <v>0</v>
      </c>
      <c r="P268">
        <f>IFERROR(SEARCH(P$2,'summary sheet'!$I268),0)</f>
        <v>0</v>
      </c>
      <c r="Q268">
        <f>IFERROR(SEARCH(Q$2,'summary sheet'!$I268),0)</f>
        <v>0</v>
      </c>
      <c r="R268">
        <f>IFERROR(SEARCH(R$2,'summary sheet'!$I268),0)</f>
        <v>0</v>
      </c>
      <c r="S268">
        <f>IFERROR(SEARCH(S$2,'summary sheet'!$I268),0)</f>
        <v>0</v>
      </c>
      <c r="T268">
        <f>IFERROR(SEARCH(T$2,'summary sheet'!$I268),0)</f>
        <v>0</v>
      </c>
      <c r="U268" t="str">
        <f t="shared" si="4"/>
        <v>no CMR classification</v>
      </c>
    </row>
    <row r="269" spans="1:21" ht="15.75" customHeight="1" x14ac:dyDescent="0.2">
      <c r="A269" s="25" t="str">
        <f>Sheet1!A269</f>
        <v>(E)-non-2-ene</v>
      </c>
      <c r="B269" s="32" t="str">
        <f>Sheet1!C269</f>
        <v>6434-78-2</v>
      </c>
      <c r="C269" s="25" t="str">
        <f>IF(Sheet1!J269="Valid CAS",IF(Sheet1!O269&lt;&gt;"",Sheet1!O269,"Not classified"),"")</f>
        <v>H226</v>
      </c>
      <c r="D269" s="25" t="str">
        <f>CONCATENATE(Sheet1!T269,IF(OR(Sheet1!T269="No",Sheet1!T269=""),"",","&amp;Sheet1!U269))</f>
        <v>No</v>
      </c>
      <c r="E269" s="25" t="str">
        <f>(IF(OR(Sheet1!Z269&lt;&gt;"",Sheet1!AE269&lt;&gt;""), Sheet1!Z269&amp;" (BPR)"&amp;"; "&amp;Sheet1!AE269&amp;" (PPPR)",""))</f>
        <v>No (BPR); No (PPPR)</v>
      </c>
      <c r="F269" s="25" t="str">
        <f>CONCATENATE(Sheet1!W269,IF(OR(Sheet1!W269="No",Sheet1!W269=""),"",","&amp;Sheet1!X269))</f>
        <v>No</v>
      </c>
      <c r="G269" s="25" t="str">
        <f>CONCATENATE(Sheet1!AI269,IF(Sheet1!AJ269&lt;&gt;"",","&amp;Sheet1!AJ269,""))</f>
        <v>No</v>
      </c>
      <c r="H269" s="25" t="str">
        <f>CONCATENATE(Sheet1!AL269,Sheet1!AM269,Sheet1!AN269,Sheet1!AO269,Sheet1!AP269,Sheet1!AQ269,Sheet1!AR269)</f>
        <v>No</v>
      </c>
      <c r="I269" t="s">
        <v>104</v>
      </c>
      <c r="J269">
        <f>IFERROR(SEARCH(J$2,'summary sheet'!$I269),0)</f>
        <v>0</v>
      </c>
      <c r="K269">
        <f>IFERROR(SEARCH(K$2,'summary sheet'!$I269),0)</f>
        <v>0</v>
      </c>
      <c r="L269">
        <f>IFERROR(SEARCH(L$2,'summary sheet'!$I269),0)</f>
        <v>0</v>
      </c>
      <c r="M269">
        <f>IFERROR(SEARCH(M$2,'summary sheet'!$I269),0)</f>
        <v>0</v>
      </c>
      <c r="N269">
        <f>IFERROR(SEARCH(N$2,'summary sheet'!$I269),0)</f>
        <v>0</v>
      </c>
      <c r="O269">
        <f>IFERROR(SEARCH(O$2,'summary sheet'!$I269),0)</f>
        <v>0</v>
      </c>
      <c r="P269">
        <f>IFERROR(SEARCH(P$2,'summary sheet'!$I269),0)</f>
        <v>0</v>
      </c>
      <c r="Q269">
        <f>IFERROR(SEARCH(Q$2,'summary sheet'!$I269),0)</f>
        <v>0</v>
      </c>
      <c r="R269">
        <f>IFERROR(SEARCH(R$2,'summary sheet'!$I269),0)</f>
        <v>0</v>
      </c>
      <c r="S269">
        <f>IFERROR(SEARCH(S$2,'summary sheet'!$I269),0)</f>
        <v>0</v>
      </c>
      <c r="T269">
        <f>IFERROR(SEARCH(T$2,'summary sheet'!$I269),0)</f>
        <v>0</v>
      </c>
      <c r="U269" t="str">
        <f t="shared" si="4"/>
        <v>no CMR classification</v>
      </c>
    </row>
    <row r="270" spans="1:21" ht="15.75" customHeight="1" x14ac:dyDescent="0.2">
      <c r="A270" s="25" t="str">
        <f>Sheet1!A270</f>
        <v>Hexylbenzene</v>
      </c>
      <c r="B270" s="32" t="str">
        <f>Sheet1!C270</f>
        <v>1077-16-3</v>
      </c>
      <c r="C270" s="25" t="str">
        <f>IF(Sheet1!J270="Valid CAS",IF(Sheet1!O270&lt;&gt;"",Sheet1!O270,"Not classified"),"")</f>
        <v>H315,H319,H335,H400</v>
      </c>
      <c r="D270" s="25" t="str">
        <f>CONCATENATE(Sheet1!T270,IF(OR(Sheet1!T270="No",Sheet1!T270=""),"",","&amp;Sheet1!U270))</f>
        <v>No</v>
      </c>
      <c r="E270" s="25" t="str">
        <f>(IF(OR(Sheet1!Z270&lt;&gt;"",Sheet1!AE270&lt;&gt;""), Sheet1!Z270&amp;" (BPR)"&amp;"; "&amp;Sheet1!AE270&amp;" (PPPR)",""))</f>
        <v>No (BPR); No (PPPR)</v>
      </c>
      <c r="F270" s="25" t="str">
        <f>CONCATENATE(Sheet1!W270,IF(OR(Sheet1!W270="No",Sheet1!W270=""),"",","&amp;Sheet1!X270))</f>
        <v>No</v>
      </c>
      <c r="G270" s="25" t="str">
        <f>CONCATENATE(Sheet1!AI270,IF(Sheet1!AJ270&lt;&gt;"",","&amp;Sheet1!AJ270,""))</f>
        <v>No</v>
      </c>
      <c r="H270" s="25" t="str">
        <f>CONCATENATE(Sheet1!AL270,Sheet1!AM270,Sheet1!AN270,Sheet1!AO270,Sheet1!AP270,Sheet1!AQ270,Sheet1!AR270)</f>
        <v>No</v>
      </c>
      <c r="I270" t="s">
        <v>973</v>
      </c>
      <c r="J270">
        <f>IFERROR(SEARCH(J$2,'summary sheet'!$I270),0)</f>
        <v>0</v>
      </c>
      <c r="K270">
        <f>IFERROR(SEARCH(K$2,'summary sheet'!$I270),0)</f>
        <v>0</v>
      </c>
      <c r="L270">
        <f>IFERROR(SEARCH(L$2,'summary sheet'!$I270),0)</f>
        <v>0</v>
      </c>
      <c r="M270">
        <f>IFERROR(SEARCH(M$2,'summary sheet'!$I270),0)</f>
        <v>0</v>
      </c>
      <c r="N270">
        <f>IFERROR(SEARCH(N$2,'summary sheet'!$I270),0)</f>
        <v>0</v>
      </c>
      <c r="O270">
        <f>IFERROR(SEARCH(O$2,'summary sheet'!$I270),0)</f>
        <v>0</v>
      </c>
      <c r="P270">
        <f>IFERROR(SEARCH(P$2,'summary sheet'!$I270),0)</f>
        <v>0</v>
      </c>
      <c r="Q270">
        <f>IFERROR(SEARCH(Q$2,'summary sheet'!$I270),0)</f>
        <v>0</v>
      </c>
      <c r="R270">
        <f>IFERROR(SEARCH(R$2,'summary sheet'!$I270),0)</f>
        <v>0</v>
      </c>
      <c r="S270">
        <f>IFERROR(SEARCH(S$2,'summary sheet'!$I270),0)</f>
        <v>0</v>
      </c>
      <c r="T270">
        <f>IFERROR(SEARCH(T$2,'summary sheet'!$I270),0)</f>
        <v>0</v>
      </c>
      <c r="U270" t="str">
        <f t="shared" si="4"/>
        <v>no CMR classification</v>
      </c>
    </row>
    <row r="271" spans="1:21" ht="15.75" customHeight="1" x14ac:dyDescent="0.2">
      <c r="A271" s="25" t="str">
        <f>Sheet1!A271</f>
        <v>octanen-octane</v>
      </c>
      <c r="B271" s="32" t="str">
        <f>Sheet1!C271</f>
        <v>111-65-9</v>
      </c>
      <c r="C271" s="25" t="str">
        <f>IF(Sheet1!J271="Valid CAS",IF(Sheet1!O271&lt;&gt;"",Sheet1!O271,"Not classified"),"")</f>
        <v>H225,H315,H304,H336,H400,H410</v>
      </c>
      <c r="D271" s="25" t="str">
        <f>CONCATENATE(Sheet1!T271,IF(OR(Sheet1!T271="No",Sheet1!T271=""),"",","&amp;Sheet1!U271))</f>
        <v>No</v>
      </c>
      <c r="E271" s="25" t="str">
        <f>(IF(OR(Sheet1!Z271&lt;&gt;"",Sheet1!AE271&lt;&gt;""), Sheet1!Z271&amp;" (BPR)"&amp;"; "&amp;Sheet1!AE271&amp;" (PPPR)",""))</f>
        <v>No (BPR); No (PPPR)</v>
      </c>
      <c r="F271" s="25" t="str">
        <f>CONCATENATE(Sheet1!W271,IF(OR(Sheet1!W271="No",Sheet1!W271=""),"",","&amp;Sheet1!X271))</f>
        <v>No</v>
      </c>
      <c r="G271" s="25" t="str">
        <f>CONCATENATE(Sheet1!AI271,IF(Sheet1!AJ271&lt;&gt;"",","&amp;Sheet1!AJ271,""))</f>
        <v>No</v>
      </c>
      <c r="H271" s="25" t="str">
        <f>CONCATENATE(Sheet1!AL271,Sheet1!AM271,Sheet1!AN271,Sheet1!AO271,Sheet1!AP271,Sheet1!AQ271,Sheet1!AR271)</f>
        <v>No</v>
      </c>
      <c r="I271" t="s">
        <v>354</v>
      </c>
      <c r="J271">
        <f>IFERROR(SEARCH(J$2,'summary sheet'!$I271),0)</f>
        <v>0</v>
      </c>
      <c r="K271">
        <f>IFERROR(SEARCH(K$2,'summary sheet'!$I271),0)</f>
        <v>0</v>
      </c>
      <c r="L271">
        <f>IFERROR(SEARCH(L$2,'summary sheet'!$I271),0)</f>
        <v>0</v>
      </c>
      <c r="M271">
        <f>IFERROR(SEARCH(M$2,'summary sheet'!$I271),0)</f>
        <v>0</v>
      </c>
      <c r="N271">
        <f>IFERROR(SEARCH(N$2,'summary sheet'!$I271),0)</f>
        <v>0</v>
      </c>
      <c r="O271">
        <f>IFERROR(SEARCH(O$2,'summary sheet'!$I271),0)</f>
        <v>0</v>
      </c>
      <c r="P271">
        <f>IFERROR(SEARCH(P$2,'summary sheet'!$I271),0)</f>
        <v>0</v>
      </c>
      <c r="Q271">
        <f>IFERROR(SEARCH(Q$2,'summary sheet'!$I271),0)</f>
        <v>0</v>
      </c>
      <c r="R271">
        <f>IFERROR(SEARCH(R$2,'summary sheet'!$I271),0)</f>
        <v>0</v>
      </c>
      <c r="S271">
        <f>IFERROR(SEARCH(S$2,'summary sheet'!$I271),0)</f>
        <v>0</v>
      </c>
      <c r="T271">
        <f>IFERROR(SEARCH(T$2,'summary sheet'!$I271),0)</f>
        <v>0</v>
      </c>
      <c r="U271" t="str">
        <f t="shared" si="4"/>
        <v>no CMR classification</v>
      </c>
    </row>
    <row r="272" spans="1:21" ht="15.75" customHeight="1" x14ac:dyDescent="0.2">
      <c r="A272" s="25" t="str">
        <f>Sheet1!A272</f>
        <v>2-methylnonane</v>
      </c>
      <c r="B272" s="32" t="str">
        <f>Sheet1!C272</f>
        <v>871-83-0</v>
      </c>
      <c r="C272" s="25" t="str">
        <f>IF(Sheet1!J272="Valid CAS",IF(Sheet1!O272&lt;&gt;"",Sheet1!O272,"Not classified"),"")</f>
        <v>H226</v>
      </c>
      <c r="D272" s="25" t="str">
        <f>CONCATENATE(Sheet1!T272,IF(OR(Sheet1!T272="No",Sheet1!T272=""),"",","&amp;Sheet1!U272))</f>
        <v>No</v>
      </c>
      <c r="E272" s="25" t="str">
        <f>(IF(OR(Sheet1!Z272&lt;&gt;"",Sheet1!AE272&lt;&gt;""), Sheet1!Z272&amp;" (BPR)"&amp;"; "&amp;Sheet1!AE272&amp;" (PPPR)",""))</f>
        <v>No (BPR); No (PPPR)</v>
      </c>
      <c r="F272" s="25" t="str">
        <f>CONCATENATE(Sheet1!W272,IF(OR(Sheet1!W272="No",Sheet1!W272=""),"",","&amp;Sheet1!X272))</f>
        <v>No</v>
      </c>
      <c r="G272" s="25" t="str">
        <f>CONCATENATE(Sheet1!AI272,IF(Sheet1!AJ272&lt;&gt;"",","&amp;Sheet1!AJ272,""))</f>
        <v>No</v>
      </c>
      <c r="H272" s="25" t="str">
        <f>CONCATENATE(Sheet1!AL272,Sheet1!AM272,Sheet1!AN272,Sheet1!AO272,Sheet1!AP272,Sheet1!AQ272,Sheet1!AR272)</f>
        <v>No</v>
      </c>
      <c r="I272" t="s">
        <v>104</v>
      </c>
      <c r="J272">
        <f>IFERROR(SEARCH(J$2,'summary sheet'!$I272),0)</f>
        <v>0</v>
      </c>
      <c r="K272">
        <f>IFERROR(SEARCH(K$2,'summary sheet'!$I272),0)</f>
        <v>0</v>
      </c>
      <c r="L272">
        <f>IFERROR(SEARCH(L$2,'summary sheet'!$I272),0)</f>
        <v>0</v>
      </c>
      <c r="M272">
        <f>IFERROR(SEARCH(M$2,'summary sheet'!$I272),0)</f>
        <v>0</v>
      </c>
      <c r="N272">
        <f>IFERROR(SEARCH(N$2,'summary sheet'!$I272),0)</f>
        <v>0</v>
      </c>
      <c r="O272">
        <f>IFERROR(SEARCH(O$2,'summary sheet'!$I272),0)</f>
        <v>0</v>
      </c>
      <c r="P272">
        <f>IFERROR(SEARCH(P$2,'summary sheet'!$I272),0)</f>
        <v>0</v>
      </c>
      <c r="Q272">
        <f>IFERROR(SEARCH(Q$2,'summary sheet'!$I272),0)</f>
        <v>0</v>
      </c>
      <c r="R272">
        <f>IFERROR(SEARCH(R$2,'summary sheet'!$I272),0)</f>
        <v>0</v>
      </c>
      <c r="S272">
        <f>IFERROR(SEARCH(S$2,'summary sheet'!$I272),0)</f>
        <v>0</v>
      </c>
      <c r="T272">
        <f>IFERROR(SEARCH(T$2,'summary sheet'!$I272),0)</f>
        <v>0</v>
      </c>
      <c r="U272" t="str">
        <f t="shared" si="4"/>
        <v>no CMR classification</v>
      </c>
    </row>
    <row r="273" spans="1:21" ht="15.75" customHeight="1" x14ac:dyDescent="0.2">
      <c r="A273" s="25" t="str">
        <f>Sheet1!A273</f>
        <v/>
      </c>
      <c r="B273" s="32" t="str">
        <f>Sheet1!C273</f>
        <v>62338-09-4</v>
      </c>
      <c r="C273" s="25" t="str">
        <f>IF(Sheet1!J273="Valid CAS",IF(Sheet1!O273&lt;&gt;"",Sheet1!O273,"Not classified"),"")</f>
        <v>Not classified</v>
      </c>
      <c r="D273" s="25" t="str">
        <f>CONCATENATE(Sheet1!T273,IF(OR(Sheet1!T273="No",Sheet1!T273=""),"",","&amp;Sheet1!U273))</f>
        <v>No</v>
      </c>
      <c r="E273" s="25" t="str">
        <f>(IF(OR(Sheet1!Z273&lt;&gt;"",Sheet1!AE273&lt;&gt;""), Sheet1!Z273&amp;" (BPR)"&amp;"; "&amp;Sheet1!AE273&amp;" (PPPR)",""))</f>
        <v>No (BPR); No (PPPR)</v>
      </c>
      <c r="F273" s="25" t="str">
        <f>CONCATENATE(Sheet1!W273,IF(OR(Sheet1!W273="No",Sheet1!W273=""),"",","&amp;Sheet1!X273))</f>
        <v>No</v>
      </c>
      <c r="G273" s="25" t="str">
        <f>CONCATENATE(Sheet1!AI273,IF(Sheet1!AJ273&lt;&gt;"",","&amp;Sheet1!AJ273,""))</f>
        <v>No</v>
      </c>
      <c r="H273" s="25" t="str">
        <f>CONCATENATE(Sheet1!AL273,Sheet1!AM273,Sheet1!AN273,Sheet1!AO273,Sheet1!AP273,Sheet1!AQ273,Sheet1!AR273)</f>
        <v>No</v>
      </c>
      <c r="I273" t="s">
        <v>1084</v>
      </c>
      <c r="J273">
        <f>IFERROR(SEARCH(J$2,'summary sheet'!$I273),0)</f>
        <v>0</v>
      </c>
      <c r="K273">
        <f>IFERROR(SEARCH(K$2,'summary sheet'!$I273),0)</f>
        <v>0</v>
      </c>
      <c r="L273">
        <f>IFERROR(SEARCH(L$2,'summary sheet'!$I273),0)</f>
        <v>0</v>
      </c>
      <c r="M273">
        <f>IFERROR(SEARCH(M$2,'summary sheet'!$I273),0)</f>
        <v>0</v>
      </c>
      <c r="N273">
        <f>IFERROR(SEARCH(N$2,'summary sheet'!$I273),0)</f>
        <v>0</v>
      </c>
      <c r="O273">
        <f>IFERROR(SEARCH(O$2,'summary sheet'!$I273),0)</f>
        <v>0</v>
      </c>
      <c r="P273">
        <f>IFERROR(SEARCH(P$2,'summary sheet'!$I273),0)</f>
        <v>0</v>
      </c>
      <c r="Q273">
        <f>IFERROR(SEARCH(Q$2,'summary sheet'!$I273),0)</f>
        <v>0</v>
      </c>
      <c r="R273">
        <f>IFERROR(SEARCH(R$2,'summary sheet'!$I273),0)</f>
        <v>0</v>
      </c>
      <c r="S273">
        <f>IFERROR(SEARCH(S$2,'summary sheet'!$I273),0)</f>
        <v>0</v>
      </c>
      <c r="T273">
        <f>IFERROR(SEARCH(T$2,'summary sheet'!$I273),0)</f>
        <v>0</v>
      </c>
      <c r="U273" t="str">
        <f t="shared" si="4"/>
        <v>no CMR classification</v>
      </c>
    </row>
    <row r="274" spans="1:21" ht="15.75" customHeight="1" x14ac:dyDescent="0.2">
      <c r="A274" s="25" t="str">
        <f>Sheet1!A274</f>
        <v/>
      </c>
      <c r="B274" s="32" t="str">
        <f>Sheet1!C274</f>
        <v>17312-44-6</v>
      </c>
      <c r="C274" s="25" t="str">
        <f>IF(Sheet1!J274="Valid CAS",IF(Sheet1!O274&lt;&gt;"",Sheet1!O274,"Not classified"),"")</f>
        <v>Not classified</v>
      </c>
      <c r="D274" s="25" t="str">
        <f>CONCATENATE(Sheet1!T274,IF(OR(Sheet1!T274="No",Sheet1!T274=""),"",","&amp;Sheet1!U274))</f>
        <v>No</v>
      </c>
      <c r="E274" s="25" t="str">
        <f>(IF(OR(Sheet1!Z274&lt;&gt;"",Sheet1!AE274&lt;&gt;""), Sheet1!Z274&amp;" (BPR)"&amp;"; "&amp;Sheet1!AE274&amp;" (PPPR)",""))</f>
        <v>No (BPR); No (PPPR)</v>
      </c>
      <c r="F274" s="25" t="str">
        <f>CONCATENATE(Sheet1!W274,IF(OR(Sheet1!W274="No",Sheet1!W274=""),"",","&amp;Sheet1!X274))</f>
        <v>No</v>
      </c>
      <c r="G274" s="25" t="str">
        <f>CONCATENATE(Sheet1!AI274,IF(Sheet1!AJ274&lt;&gt;"",","&amp;Sheet1!AJ274,""))</f>
        <v>No</v>
      </c>
      <c r="H274" s="25" t="str">
        <f>CONCATENATE(Sheet1!AL274,Sheet1!AM274,Sheet1!AN274,Sheet1!AO274,Sheet1!AP274,Sheet1!AQ274,Sheet1!AR274)</f>
        <v>No</v>
      </c>
      <c r="I274" t="s">
        <v>1084</v>
      </c>
      <c r="J274">
        <f>IFERROR(SEARCH(J$2,'summary sheet'!$I274),0)</f>
        <v>0</v>
      </c>
      <c r="K274">
        <f>IFERROR(SEARCH(K$2,'summary sheet'!$I274),0)</f>
        <v>0</v>
      </c>
      <c r="L274">
        <f>IFERROR(SEARCH(L$2,'summary sheet'!$I274),0)</f>
        <v>0</v>
      </c>
      <c r="M274">
        <f>IFERROR(SEARCH(M$2,'summary sheet'!$I274),0)</f>
        <v>0</v>
      </c>
      <c r="N274">
        <f>IFERROR(SEARCH(N$2,'summary sheet'!$I274),0)</f>
        <v>0</v>
      </c>
      <c r="O274">
        <f>IFERROR(SEARCH(O$2,'summary sheet'!$I274),0)</f>
        <v>0</v>
      </c>
      <c r="P274">
        <f>IFERROR(SEARCH(P$2,'summary sheet'!$I274),0)</f>
        <v>0</v>
      </c>
      <c r="Q274">
        <f>IFERROR(SEARCH(Q$2,'summary sheet'!$I274),0)</f>
        <v>0</v>
      </c>
      <c r="R274">
        <f>IFERROR(SEARCH(R$2,'summary sheet'!$I274),0)</f>
        <v>0</v>
      </c>
      <c r="S274">
        <f>IFERROR(SEARCH(S$2,'summary sheet'!$I274),0)</f>
        <v>0</v>
      </c>
      <c r="T274">
        <f>IFERROR(SEARCH(T$2,'summary sheet'!$I274),0)</f>
        <v>0</v>
      </c>
      <c r="U274" t="str">
        <f t="shared" si="4"/>
        <v>no CMR classification</v>
      </c>
    </row>
    <row r="275" spans="1:21" ht="15.75" customHeight="1" x14ac:dyDescent="0.2">
      <c r="A275" s="25" t="str">
        <f>Sheet1!A275</f>
        <v/>
      </c>
      <c r="B275" s="32" t="str">
        <f>Sheet1!C275</f>
        <v>13151-34-3</v>
      </c>
      <c r="C275" s="25" t="str">
        <f>IF(Sheet1!J275="Valid CAS",IF(Sheet1!O275&lt;&gt;"",Sheet1!O275,"Not classified"),"")</f>
        <v>Not classified</v>
      </c>
      <c r="D275" s="25" t="str">
        <f>CONCATENATE(Sheet1!T275,IF(OR(Sheet1!T275="No",Sheet1!T275=""),"",","&amp;Sheet1!U275))</f>
        <v>No</v>
      </c>
      <c r="E275" s="25" t="str">
        <f>(IF(OR(Sheet1!Z275&lt;&gt;"",Sheet1!AE275&lt;&gt;""), Sheet1!Z275&amp;" (BPR)"&amp;"; "&amp;Sheet1!AE275&amp;" (PPPR)",""))</f>
        <v>No (BPR); No (PPPR)</v>
      </c>
      <c r="F275" s="25" t="str">
        <f>CONCATENATE(Sheet1!W275,IF(OR(Sheet1!W275="No",Sheet1!W275=""),"",","&amp;Sheet1!X275))</f>
        <v>No</v>
      </c>
      <c r="G275" s="25" t="str">
        <f>CONCATENATE(Sheet1!AI275,IF(Sheet1!AJ275&lt;&gt;"",","&amp;Sheet1!AJ275,""))</f>
        <v>No</v>
      </c>
      <c r="H275" s="25" t="str">
        <f>CONCATENATE(Sheet1!AL275,Sheet1!AM275,Sheet1!AN275,Sheet1!AO275,Sheet1!AP275,Sheet1!AQ275,Sheet1!AR275)</f>
        <v>No</v>
      </c>
      <c r="I275" t="s">
        <v>1084</v>
      </c>
      <c r="J275">
        <f>IFERROR(SEARCH(J$2,'summary sheet'!$I275),0)</f>
        <v>0</v>
      </c>
      <c r="K275">
        <f>IFERROR(SEARCH(K$2,'summary sheet'!$I275),0)</f>
        <v>0</v>
      </c>
      <c r="L275">
        <f>IFERROR(SEARCH(L$2,'summary sheet'!$I275),0)</f>
        <v>0</v>
      </c>
      <c r="M275">
        <f>IFERROR(SEARCH(M$2,'summary sheet'!$I275),0)</f>
        <v>0</v>
      </c>
      <c r="N275">
        <f>IFERROR(SEARCH(N$2,'summary sheet'!$I275),0)</f>
        <v>0</v>
      </c>
      <c r="O275">
        <f>IFERROR(SEARCH(O$2,'summary sheet'!$I275),0)</f>
        <v>0</v>
      </c>
      <c r="P275">
        <f>IFERROR(SEARCH(P$2,'summary sheet'!$I275),0)</f>
        <v>0</v>
      </c>
      <c r="Q275">
        <f>IFERROR(SEARCH(Q$2,'summary sheet'!$I275),0)</f>
        <v>0</v>
      </c>
      <c r="R275">
        <f>IFERROR(SEARCH(R$2,'summary sheet'!$I275),0)</f>
        <v>0</v>
      </c>
      <c r="S275">
        <f>IFERROR(SEARCH(S$2,'summary sheet'!$I275),0)</f>
        <v>0</v>
      </c>
      <c r="T275">
        <f>IFERROR(SEARCH(T$2,'summary sheet'!$I275),0)</f>
        <v>0</v>
      </c>
      <c r="U275" t="str">
        <f t="shared" si="4"/>
        <v>no CMR classification</v>
      </c>
    </row>
    <row r="276" spans="1:21" ht="15.75" customHeight="1" x14ac:dyDescent="0.2">
      <c r="A276" s="25" t="str">
        <f>Sheet1!A276</f>
        <v/>
      </c>
      <c r="B276" s="32" t="str">
        <f>Sheet1!C276</f>
        <v>17312-80-0</v>
      </c>
      <c r="C276" s="25" t="str">
        <f>IF(Sheet1!J276="Valid CAS",IF(Sheet1!O276&lt;&gt;"",Sheet1!O276,"Not classified"),"")</f>
        <v>Not classified</v>
      </c>
      <c r="D276" s="25" t="str">
        <f>CONCATENATE(Sheet1!T276,IF(OR(Sheet1!T276="No",Sheet1!T276=""),"",","&amp;Sheet1!U276))</f>
        <v>No</v>
      </c>
      <c r="E276" s="25" t="str">
        <f>(IF(OR(Sheet1!Z276&lt;&gt;"",Sheet1!AE276&lt;&gt;""), Sheet1!Z276&amp;" (BPR)"&amp;"; "&amp;Sheet1!AE276&amp;" (PPPR)",""))</f>
        <v>No (BPR); No (PPPR)</v>
      </c>
      <c r="F276" s="25" t="str">
        <f>CONCATENATE(Sheet1!W276,IF(OR(Sheet1!W276="No",Sheet1!W276=""),"",","&amp;Sheet1!X276))</f>
        <v>No</v>
      </c>
      <c r="G276" s="25" t="str">
        <f>CONCATENATE(Sheet1!AI276,IF(Sheet1!AJ276&lt;&gt;"",","&amp;Sheet1!AJ276,""))</f>
        <v>No</v>
      </c>
      <c r="H276" s="25" t="str">
        <f>CONCATENATE(Sheet1!AL276,Sheet1!AM276,Sheet1!AN276,Sheet1!AO276,Sheet1!AP276,Sheet1!AQ276,Sheet1!AR276)</f>
        <v>No</v>
      </c>
      <c r="I276" t="s">
        <v>1084</v>
      </c>
      <c r="J276">
        <f>IFERROR(SEARCH(J$2,'summary sheet'!$I276),0)</f>
        <v>0</v>
      </c>
      <c r="K276">
        <f>IFERROR(SEARCH(K$2,'summary sheet'!$I276),0)</f>
        <v>0</v>
      </c>
      <c r="L276">
        <f>IFERROR(SEARCH(L$2,'summary sheet'!$I276),0)</f>
        <v>0</v>
      </c>
      <c r="M276">
        <f>IFERROR(SEARCH(M$2,'summary sheet'!$I276),0)</f>
        <v>0</v>
      </c>
      <c r="N276">
        <f>IFERROR(SEARCH(N$2,'summary sheet'!$I276),0)</f>
        <v>0</v>
      </c>
      <c r="O276">
        <f>IFERROR(SEARCH(O$2,'summary sheet'!$I276),0)</f>
        <v>0</v>
      </c>
      <c r="P276">
        <f>IFERROR(SEARCH(P$2,'summary sheet'!$I276),0)</f>
        <v>0</v>
      </c>
      <c r="Q276">
        <f>IFERROR(SEARCH(Q$2,'summary sheet'!$I276),0)</f>
        <v>0</v>
      </c>
      <c r="R276">
        <f>IFERROR(SEARCH(R$2,'summary sheet'!$I276),0)</f>
        <v>0</v>
      </c>
      <c r="S276">
        <f>IFERROR(SEARCH(S$2,'summary sheet'!$I276),0)</f>
        <v>0</v>
      </c>
      <c r="T276">
        <f>IFERROR(SEARCH(T$2,'summary sheet'!$I276),0)</f>
        <v>0</v>
      </c>
      <c r="U276" t="str">
        <f t="shared" si="4"/>
        <v>no CMR classification</v>
      </c>
    </row>
    <row r="277" spans="1:21" ht="15.75" customHeight="1" x14ac:dyDescent="0.2">
      <c r="A277" s="25" t="str">
        <f>Sheet1!A277</f>
        <v/>
      </c>
      <c r="B277" s="32" t="str">
        <f>Sheet1!C277</f>
        <v>56292-65-0</v>
      </c>
      <c r="C277" s="25" t="str">
        <f>IF(Sheet1!J277="Valid CAS",IF(Sheet1!O277&lt;&gt;"",Sheet1!O277,"Not classified"),"")</f>
        <v>Not classified</v>
      </c>
      <c r="D277" s="25" t="str">
        <f>CONCATENATE(Sheet1!T277,IF(OR(Sheet1!T277="No",Sheet1!T277=""),"",","&amp;Sheet1!U277))</f>
        <v>No</v>
      </c>
      <c r="E277" s="25" t="str">
        <f>(IF(OR(Sheet1!Z277&lt;&gt;"",Sheet1!AE277&lt;&gt;""), Sheet1!Z277&amp;" (BPR)"&amp;"; "&amp;Sheet1!AE277&amp;" (PPPR)",""))</f>
        <v>No (BPR); No (PPPR)</v>
      </c>
      <c r="F277" s="25" t="str">
        <f>CONCATENATE(Sheet1!W277,IF(OR(Sheet1!W277="No",Sheet1!W277=""),"",","&amp;Sheet1!X277))</f>
        <v>No</v>
      </c>
      <c r="G277" s="25" t="str">
        <f>CONCATENATE(Sheet1!AI277,IF(Sheet1!AJ277&lt;&gt;"",","&amp;Sheet1!AJ277,""))</f>
        <v>No</v>
      </c>
      <c r="H277" s="25" t="str">
        <f>CONCATENATE(Sheet1!AL277,Sheet1!AM277,Sheet1!AN277,Sheet1!AO277,Sheet1!AP277,Sheet1!AQ277,Sheet1!AR277)</f>
        <v>No</v>
      </c>
      <c r="I277" t="s">
        <v>1084</v>
      </c>
      <c r="J277">
        <f>IFERROR(SEARCH(J$2,'summary sheet'!$I277),0)</f>
        <v>0</v>
      </c>
      <c r="K277">
        <f>IFERROR(SEARCH(K$2,'summary sheet'!$I277),0)</f>
        <v>0</v>
      </c>
      <c r="L277">
        <f>IFERROR(SEARCH(L$2,'summary sheet'!$I277),0)</f>
        <v>0</v>
      </c>
      <c r="M277">
        <f>IFERROR(SEARCH(M$2,'summary sheet'!$I277),0)</f>
        <v>0</v>
      </c>
      <c r="N277">
        <f>IFERROR(SEARCH(N$2,'summary sheet'!$I277),0)</f>
        <v>0</v>
      </c>
      <c r="O277">
        <f>IFERROR(SEARCH(O$2,'summary sheet'!$I277),0)</f>
        <v>0</v>
      </c>
      <c r="P277">
        <f>IFERROR(SEARCH(P$2,'summary sheet'!$I277),0)</f>
        <v>0</v>
      </c>
      <c r="Q277">
        <f>IFERROR(SEARCH(Q$2,'summary sheet'!$I277),0)</f>
        <v>0</v>
      </c>
      <c r="R277">
        <f>IFERROR(SEARCH(R$2,'summary sheet'!$I277),0)</f>
        <v>0</v>
      </c>
      <c r="S277">
        <f>IFERROR(SEARCH(S$2,'summary sheet'!$I277),0)</f>
        <v>0</v>
      </c>
      <c r="T277">
        <f>IFERROR(SEARCH(T$2,'summary sheet'!$I277),0)</f>
        <v>0</v>
      </c>
      <c r="U277" t="str">
        <f t="shared" si="4"/>
        <v>no CMR classification</v>
      </c>
    </row>
    <row r="278" spans="1:21" ht="15.75" customHeight="1" x14ac:dyDescent="0.2">
      <c r="A278" s="25" t="str">
        <f>Sheet1!A278</f>
        <v>Non-1-ene</v>
      </c>
      <c r="B278" s="32" t="str">
        <f>Sheet1!C278</f>
        <v>124-11-8</v>
      </c>
      <c r="C278" s="25" t="str">
        <f>IF(Sheet1!J278="Valid CAS",IF(Sheet1!O278&lt;&gt;"",Sheet1!O278,"Not classified"),"")</f>
        <v>H226,H304,H315,H319,H335</v>
      </c>
      <c r="D278" s="25" t="str">
        <f>CONCATENATE(Sheet1!T278,IF(OR(Sheet1!T278="No",Sheet1!T278=""),"",","&amp;Sheet1!U278))</f>
        <v>No</v>
      </c>
      <c r="E278" s="25" t="str">
        <f>(IF(OR(Sheet1!Z278&lt;&gt;"",Sheet1!AE278&lt;&gt;""), Sheet1!Z278&amp;" (BPR)"&amp;"; "&amp;Sheet1!AE278&amp;" (PPPR)",""))</f>
        <v>No (BPR); No (PPPR)</v>
      </c>
      <c r="F278" s="25" t="str">
        <f>CONCATENATE(Sheet1!W278,IF(OR(Sheet1!W278="No",Sheet1!W278=""),"",","&amp;Sheet1!X278))</f>
        <v>No</v>
      </c>
      <c r="G278" s="25" t="str">
        <f>CONCATENATE(Sheet1!AI278,IF(Sheet1!AJ278&lt;&gt;"",","&amp;Sheet1!AJ278,""))</f>
        <v>No</v>
      </c>
      <c r="H278" s="25" t="str">
        <f>CONCATENATE(Sheet1!AL278,Sheet1!AM278,Sheet1!AN278,Sheet1!AO278,Sheet1!AP278,Sheet1!AQ278,Sheet1!AR278)</f>
        <v>No</v>
      </c>
      <c r="I278" t="s">
        <v>375</v>
      </c>
      <c r="J278">
        <f>IFERROR(SEARCH(J$2,'summary sheet'!$I278),0)</f>
        <v>0</v>
      </c>
      <c r="K278">
        <f>IFERROR(SEARCH(K$2,'summary sheet'!$I278),0)</f>
        <v>0</v>
      </c>
      <c r="L278">
        <f>IFERROR(SEARCH(L$2,'summary sheet'!$I278),0)</f>
        <v>0</v>
      </c>
      <c r="M278">
        <f>IFERROR(SEARCH(M$2,'summary sheet'!$I278),0)</f>
        <v>0</v>
      </c>
      <c r="N278">
        <f>IFERROR(SEARCH(N$2,'summary sheet'!$I278),0)</f>
        <v>0</v>
      </c>
      <c r="O278">
        <f>IFERROR(SEARCH(O$2,'summary sheet'!$I278),0)</f>
        <v>0</v>
      </c>
      <c r="P278">
        <f>IFERROR(SEARCH(P$2,'summary sheet'!$I278),0)</f>
        <v>0</v>
      </c>
      <c r="Q278">
        <f>IFERROR(SEARCH(Q$2,'summary sheet'!$I278),0)</f>
        <v>0</v>
      </c>
      <c r="R278">
        <f>IFERROR(SEARCH(R$2,'summary sheet'!$I278),0)</f>
        <v>0</v>
      </c>
      <c r="S278">
        <f>IFERROR(SEARCH(S$2,'summary sheet'!$I278),0)</f>
        <v>0</v>
      </c>
      <c r="T278">
        <f>IFERROR(SEARCH(T$2,'summary sheet'!$I278),0)</f>
        <v>0</v>
      </c>
      <c r="U278" t="str">
        <f t="shared" si="4"/>
        <v>no CMR classification</v>
      </c>
    </row>
    <row r="279" spans="1:21" ht="15.75" customHeight="1" x14ac:dyDescent="0.2">
      <c r="A279" s="25" t="str">
        <f>Sheet1!A279</f>
        <v>Heptylbenzene</v>
      </c>
      <c r="B279" s="32" t="str">
        <f>Sheet1!C279</f>
        <v>1078-71-3</v>
      </c>
      <c r="C279" s="25" t="str">
        <f>IF(Sheet1!J279="Valid CAS",IF(Sheet1!O279&lt;&gt;"",Sheet1!O279,"Not classified"),"")</f>
        <v>H400</v>
      </c>
      <c r="D279" s="25" t="str">
        <f>CONCATENATE(Sheet1!T279,IF(OR(Sheet1!T279="No",Sheet1!T279=""),"",","&amp;Sheet1!U279))</f>
        <v>No</v>
      </c>
      <c r="E279" s="25" t="str">
        <f>(IF(OR(Sheet1!Z279&lt;&gt;"",Sheet1!AE279&lt;&gt;""), Sheet1!Z279&amp;" (BPR)"&amp;"; "&amp;Sheet1!AE279&amp;" (PPPR)",""))</f>
        <v>No (BPR); No (PPPR)</v>
      </c>
      <c r="F279" s="25" t="str">
        <f>CONCATENATE(Sheet1!W279,IF(OR(Sheet1!W279="No",Sheet1!W279=""),"",","&amp;Sheet1!X279))</f>
        <v>No</v>
      </c>
      <c r="G279" s="25" t="str">
        <f>CONCATENATE(Sheet1!AI279,IF(Sheet1!AJ279&lt;&gt;"",","&amp;Sheet1!AJ279,""))</f>
        <v>No</v>
      </c>
      <c r="H279" s="25" t="str">
        <f>CONCATENATE(Sheet1!AL279,Sheet1!AM279,Sheet1!AN279,Sheet1!AO279,Sheet1!AP279,Sheet1!AQ279,Sheet1!AR279)</f>
        <v>No</v>
      </c>
      <c r="I279" t="s">
        <v>992</v>
      </c>
      <c r="J279">
        <f>IFERROR(SEARCH(J$2,'summary sheet'!$I279),0)</f>
        <v>0</v>
      </c>
      <c r="K279">
        <f>IFERROR(SEARCH(K$2,'summary sheet'!$I279),0)</f>
        <v>0</v>
      </c>
      <c r="L279">
        <f>IFERROR(SEARCH(L$2,'summary sheet'!$I279),0)</f>
        <v>0</v>
      </c>
      <c r="M279">
        <f>IFERROR(SEARCH(M$2,'summary sheet'!$I279),0)</f>
        <v>0</v>
      </c>
      <c r="N279">
        <f>IFERROR(SEARCH(N$2,'summary sheet'!$I279),0)</f>
        <v>0</v>
      </c>
      <c r="O279">
        <f>IFERROR(SEARCH(O$2,'summary sheet'!$I279),0)</f>
        <v>0</v>
      </c>
      <c r="P279">
        <f>IFERROR(SEARCH(P$2,'summary sheet'!$I279),0)</f>
        <v>0</v>
      </c>
      <c r="Q279">
        <f>IFERROR(SEARCH(Q$2,'summary sheet'!$I279),0)</f>
        <v>0</v>
      </c>
      <c r="R279">
        <f>IFERROR(SEARCH(R$2,'summary sheet'!$I279),0)</f>
        <v>0</v>
      </c>
      <c r="S279">
        <f>IFERROR(SEARCH(S$2,'summary sheet'!$I279),0)</f>
        <v>0</v>
      </c>
      <c r="T279">
        <f>IFERROR(SEARCH(T$2,'summary sheet'!$I279),0)</f>
        <v>0</v>
      </c>
      <c r="U279" t="str">
        <f t="shared" si="4"/>
        <v>no CMR classification</v>
      </c>
    </row>
    <row r="280" spans="1:21" ht="15.75" customHeight="1" x14ac:dyDescent="0.2">
      <c r="A280" s="25" t="str">
        <f>Sheet1!A280</f>
        <v>Nonane</v>
      </c>
      <c r="B280" s="32" t="str">
        <f>Sheet1!C280</f>
        <v>111-84-2</v>
      </c>
      <c r="C280" s="25" t="str">
        <f>IF(Sheet1!J280="Valid CAS",IF(Sheet1!O280&lt;&gt;"",Sheet1!O280,"Not classified"),"")</f>
        <v>H226,H304,H315,H336,H410</v>
      </c>
      <c r="D280" s="25" t="str">
        <f>CONCATENATE(Sheet1!T280,IF(OR(Sheet1!T280="No",Sheet1!T280=""),"",","&amp;Sheet1!U280))</f>
        <v>No</v>
      </c>
      <c r="E280" s="25" t="str">
        <f>(IF(OR(Sheet1!Z280&lt;&gt;"",Sheet1!AE280&lt;&gt;""), Sheet1!Z280&amp;" (BPR)"&amp;"; "&amp;Sheet1!AE280&amp;" (PPPR)",""))</f>
        <v>No (BPR); No (PPPR)</v>
      </c>
      <c r="F280" s="25" t="str">
        <f>CONCATENATE(Sheet1!W280,IF(OR(Sheet1!W280="No",Sheet1!W280=""),"",","&amp;Sheet1!X280))</f>
        <v>No</v>
      </c>
      <c r="G280" s="25" t="str">
        <f>CONCATENATE(Sheet1!AI280,IF(Sheet1!AJ280&lt;&gt;"",","&amp;Sheet1!AJ280,""))</f>
        <v>No</v>
      </c>
      <c r="H280" s="25" t="str">
        <f>CONCATENATE(Sheet1!AL280,Sheet1!AM280,Sheet1!AN280,Sheet1!AO280,Sheet1!AP280,Sheet1!AQ280,Sheet1!AR280)</f>
        <v>No</v>
      </c>
      <c r="I280" t="s">
        <v>997</v>
      </c>
      <c r="J280">
        <f>IFERROR(SEARCH(J$2,'summary sheet'!$I280),0)</f>
        <v>0</v>
      </c>
      <c r="K280">
        <f>IFERROR(SEARCH(K$2,'summary sheet'!$I280),0)</f>
        <v>0</v>
      </c>
      <c r="L280">
        <f>IFERROR(SEARCH(L$2,'summary sheet'!$I280),0)</f>
        <v>0</v>
      </c>
      <c r="M280">
        <f>IFERROR(SEARCH(M$2,'summary sheet'!$I280),0)</f>
        <v>0</v>
      </c>
      <c r="N280">
        <f>IFERROR(SEARCH(N$2,'summary sheet'!$I280),0)</f>
        <v>0</v>
      </c>
      <c r="O280">
        <f>IFERROR(SEARCH(O$2,'summary sheet'!$I280),0)</f>
        <v>0</v>
      </c>
      <c r="P280">
        <f>IFERROR(SEARCH(P$2,'summary sheet'!$I280),0)</f>
        <v>0</v>
      </c>
      <c r="Q280">
        <f>IFERROR(SEARCH(Q$2,'summary sheet'!$I280),0)</f>
        <v>0</v>
      </c>
      <c r="R280">
        <f>IFERROR(SEARCH(R$2,'summary sheet'!$I280),0)</f>
        <v>0</v>
      </c>
      <c r="S280">
        <f>IFERROR(SEARCH(S$2,'summary sheet'!$I280),0)</f>
        <v>0</v>
      </c>
      <c r="T280">
        <f>IFERROR(SEARCH(T$2,'summary sheet'!$I280),0)</f>
        <v>0</v>
      </c>
      <c r="U280" t="str">
        <f t="shared" si="4"/>
        <v>no CMR classification</v>
      </c>
    </row>
    <row r="281" spans="1:21" ht="15.75" customHeight="1" x14ac:dyDescent="0.2">
      <c r="A281" s="25" t="str">
        <f>Sheet1!A281</f>
        <v>2-methyldecane</v>
      </c>
      <c r="B281" s="32" t="str">
        <f>Sheet1!C281</f>
        <v>6975-98-0</v>
      </c>
      <c r="C281" s="25" t="str">
        <f>IF(Sheet1!J281="Valid CAS",IF(Sheet1!O281&lt;&gt;"",Sheet1!O281,"Not classified"),"")</f>
        <v>Not classified</v>
      </c>
      <c r="D281" s="25" t="str">
        <f>CONCATENATE(Sheet1!T281,IF(OR(Sheet1!T281="No",Sheet1!T281=""),"",","&amp;Sheet1!U281))</f>
        <v>No</v>
      </c>
      <c r="E281" s="25" t="str">
        <f>(IF(OR(Sheet1!Z281&lt;&gt;"",Sheet1!AE281&lt;&gt;""), Sheet1!Z281&amp;" (BPR)"&amp;"; "&amp;Sheet1!AE281&amp;" (PPPR)",""))</f>
        <v>No (BPR); No (PPPR)</v>
      </c>
      <c r="F281" s="25" t="str">
        <f>CONCATENATE(Sheet1!W281,IF(OR(Sheet1!W281="No",Sheet1!W281=""),"",","&amp;Sheet1!X281))</f>
        <v>No</v>
      </c>
      <c r="G281" s="25" t="str">
        <f>CONCATENATE(Sheet1!AI281,IF(Sheet1!AJ281&lt;&gt;"",","&amp;Sheet1!AJ281,""))</f>
        <v>No</v>
      </c>
      <c r="H281" s="25" t="str">
        <f>CONCATENATE(Sheet1!AL281,Sheet1!AM281,Sheet1!AN281,Sheet1!AO281,Sheet1!AP281,Sheet1!AQ281,Sheet1!AR281)</f>
        <v>No</v>
      </c>
      <c r="I281" t="s">
        <v>1084</v>
      </c>
      <c r="J281">
        <f>IFERROR(SEARCH(J$2,'summary sheet'!$I281),0)</f>
        <v>0</v>
      </c>
      <c r="K281">
        <f>IFERROR(SEARCH(K$2,'summary sheet'!$I281),0)</f>
        <v>0</v>
      </c>
      <c r="L281">
        <f>IFERROR(SEARCH(L$2,'summary sheet'!$I281),0)</f>
        <v>0</v>
      </c>
      <c r="M281">
        <f>IFERROR(SEARCH(M$2,'summary sheet'!$I281),0)</f>
        <v>0</v>
      </c>
      <c r="N281">
        <f>IFERROR(SEARCH(N$2,'summary sheet'!$I281),0)</f>
        <v>0</v>
      </c>
      <c r="O281">
        <f>IFERROR(SEARCH(O$2,'summary sheet'!$I281),0)</f>
        <v>0</v>
      </c>
      <c r="P281">
        <f>IFERROR(SEARCH(P$2,'summary sheet'!$I281),0)</f>
        <v>0</v>
      </c>
      <c r="Q281">
        <f>IFERROR(SEARCH(Q$2,'summary sheet'!$I281),0)</f>
        <v>0</v>
      </c>
      <c r="R281">
        <f>IFERROR(SEARCH(R$2,'summary sheet'!$I281),0)</f>
        <v>0</v>
      </c>
      <c r="S281">
        <f>IFERROR(SEARCH(S$2,'summary sheet'!$I281),0)</f>
        <v>0</v>
      </c>
      <c r="T281">
        <f>IFERROR(SEARCH(T$2,'summary sheet'!$I281),0)</f>
        <v>0</v>
      </c>
      <c r="U281" t="str">
        <f t="shared" si="4"/>
        <v>no CMR classification</v>
      </c>
    </row>
    <row r="282" spans="1:21" ht="15.75" customHeight="1" x14ac:dyDescent="0.2">
      <c r="A282" s="25" t="str">
        <f>Sheet1!A282</f>
        <v/>
      </c>
      <c r="B282" s="32" t="str">
        <f>Sheet1!C282</f>
        <v>17312-77-5</v>
      </c>
      <c r="C282" s="25" t="str">
        <f>IF(Sheet1!J282="Valid CAS",IF(Sheet1!O282&lt;&gt;"",Sheet1!O282,"Not classified"),"")</f>
        <v>Not classified</v>
      </c>
      <c r="D282" s="25" t="str">
        <f>CONCATENATE(Sheet1!T282,IF(OR(Sheet1!T282="No",Sheet1!T282=""),"",","&amp;Sheet1!U282))</f>
        <v>No</v>
      </c>
      <c r="E282" s="25" t="str">
        <f>(IF(OR(Sheet1!Z282&lt;&gt;"",Sheet1!AE282&lt;&gt;""), Sheet1!Z282&amp;" (BPR)"&amp;"; "&amp;Sheet1!AE282&amp;" (PPPR)",""))</f>
        <v>No (BPR); No (PPPR)</v>
      </c>
      <c r="F282" s="25" t="str">
        <f>CONCATENATE(Sheet1!W282,IF(OR(Sheet1!W282="No",Sheet1!W282=""),"",","&amp;Sheet1!X282))</f>
        <v>No</v>
      </c>
      <c r="G282" s="25" t="str">
        <f>CONCATENATE(Sheet1!AI282,IF(Sheet1!AJ282&lt;&gt;"",","&amp;Sheet1!AJ282,""))</f>
        <v>No</v>
      </c>
      <c r="H282" s="25" t="str">
        <f>CONCATENATE(Sheet1!AL282,Sheet1!AM282,Sheet1!AN282,Sheet1!AO282,Sheet1!AP282,Sheet1!AQ282,Sheet1!AR282)</f>
        <v>No</v>
      </c>
      <c r="I282" t="s">
        <v>1084</v>
      </c>
      <c r="J282">
        <f>IFERROR(SEARCH(J$2,'summary sheet'!$I282),0)</f>
        <v>0</v>
      </c>
      <c r="K282">
        <f>IFERROR(SEARCH(K$2,'summary sheet'!$I282),0)</f>
        <v>0</v>
      </c>
      <c r="L282">
        <f>IFERROR(SEARCH(L$2,'summary sheet'!$I282),0)</f>
        <v>0</v>
      </c>
      <c r="M282">
        <f>IFERROR(SEARCH(M$2,'summary sheet'!$I282),0)</f>
        <v>0</v>
      </c>
      <c r="N282">
        <f>IFERROR(SEARCH(N$2,'summary sheet'!$I282),0)</f>
        <v>0</v>
      </c>
      <c r="O282">
        <f>IFERROR(SEARCH(O$2,'summary sheet'!$I282),0)</f>
        <v>0</v>
      </c>
      <c r="P282">
        <f>IFERROR(SEARCH(P$2,'summary sheet'!$I282),0)</f>
        <v>0</v>
      </c>
      <c r="Q282">
        <f>IFERROR(SEARCH(Q$2,'summary sheet'!$I282),0)</f>
        <v>0</v>
      </c>
      <c r="R282">
        <f>IFERROR(SEARCH(R$2,'summary sheet'!$I282),0)</f>
        <v>0</v>
      </c>
      <c r="S282">
        <f>IFERROR(SEARCH(S$2,'summary sheet'!$I282),0)</f>
        <v>0</v>
      </c>
      <c r="T282">
        <f>IFERROR(SEARCH(T$2,'summary sheet'!$I282),0)</f>
        <v>0</v>
      </c>
      <c r="U282" t="str">
        <f t="shared" si="4"/>
        <v>no CMR classification</v>
      </c>
    </row>
    <row r="283" spans="1:21" ht="15.75" customHeight="1" x14ac:dyDescent="0.2">
      <c r="A283" s="25" t="str">
        <f>Sheet1!A283</f>
        <v/>
      </c>
      <c r="B283" s="32" t="str">
        <f>Sheet1!C283</f>
        <v>17312-58-2</v>
      </c>
      <c r="C283" s="25" t="str">
        <f>IF(Sheet1!J283="Valid CAS",IF(Sheet1!O283&lt;&gt;"",Sheet1!O283,"Not classified"),"")</f>
        <v>Not classified</v>
      </c>
      <c r="D283" s="25" t="str">
        <f>CONCATENATE(Sheet1!T283,IF(OR(Sheet1!T283="No",Sheet1!T283=""),"",","&amp;Sheet1!U283))</f>
        <v>No</v>
      </c>
      <c r="E283" s="25" t="str">
        <f>(IF(OR(Sheet1!Z283&lt;&gt;"",Sheet1!AE283&lt;&gt;""), Sheet1!Z283&amp;" (BPR)"&amp;"; "&amp;Sheet1!AE283&amp;" (PPPR)",""))</f>
        <v>No (BPR); No (PPPR)</v>
      </c>
      <c r="F283" s="25" t="str">
        <f>CONCATENATE(Sheet1!W283,IF(OR(Sheet1!W283="No",Sheet1!W283=""),"",","&amp;Sheet1!X283))</f>
        <v>No</v>
      </c>
      <c r="G283" s="25" t="str">
        <f>CONCATENATE(Sheet1!AI283,IF(Sheet1!AJ283&lt;&gt;"",","&amp;Sheet1!AJ283,""))</f>
        <v>No</v>
      </c>
      <c r="H283" s="25" t="str">
        <f>CONCATENATE(Sheet1!AL283,Sheet1!AM283,Sheet1!AN283,Sheet1!AO283,Sheet1!AP283,Sheet1!AQ283,Sheet1!AR283)</f>
        <v>No</v>
      </c>
      <c r="I283" t="s">
        <v>1084</v>
      </c>
      <c r="J283">
        <f>IFERROR(SEARCH(J$2,'summary sheet'!$I283),0)</f>
        <v>0</v>
      </c>
      <c r="K283">
        <f>IFERROR(SEARCH(K$2,'summary sheet'!$I283),0)</f>
        <v>0</v>
      </c>
      <c r="L283">
        <f>IFERROR(SEARCH(L$2,'summary sheet'!$I283),0)</f>
        <v>0</v>
      </c>
      <c r="M283">
        <f>IFERROR(SEARCH(M$2,'summary sheet'!$I283),0)</f>
        <v>0</v>
      </c>
      <c r="N283">
        <f>IFERROR(SEARCH(N$2,'summary sheet'!$I283),0)</f>
        <v>0</v>
      </c>
      <c r="O283">
        <f>IFERROR(SEARCH(O$2,'summary sheet'!$I283),0)</f>
        <v>0</v>
      </c>
      <c r="P283">
        <f>IFERROR(SEARCH(P$2,'summary sheet'!$I283),0)</f>
        <v>0</v>
      </c>
      <c r="Q283">
        <f>IFERROR(SEARCH(Q$2,'summary sheet'!$I283),0)</f>
        <v>0</v>
      </c>
      <c r="R283">
        <f>IFERROR(SEARCH(R$2,'summary sheet'!$I283),0)</f>
        <v>0</v>
      </c>
      <c r="S283">
        <f>IFERROR(SEARCH(S$2,'summary sheet'!$I283),0)</f>
        <v>0</v>
      </c>
      <c r="T283">
        <f>IFERROR(SEARCH(T$2,'summary sheet'!$I283),0)</f>
        <v>0</v>
      </c>
      <c r="U283" t="str">
        <f t="shared" si="4"/>
        <v>no CMR classification</v>
      </c>
    </row>
    <row r="284" spans="1:21" ht="15.75" customHeight="1" x14ac:dyDescent="0.2">
      <c r="A284" s="25" t="str">
        <f>Sheet1!A284</f>
        <v>Decane</v>
      </c>
      <c r="B284" s="32" t="str">
        <f>Sheet1!C284</f>
        <v>124-18-5</v>
      </c>
      <c r="C284" s="25" t="str">
        <f>IF(Sheet1!J284="Valid CAS",IF(Sheet1!O284&lt;&gt;"",Sheet1!O284,"Not classified"),"")</f>
        <v>H226,H304</v>
      </c>
      <c r="D284" s="25" t="str">
        <f>CONCATENATE(Sheet1!T284,IF(OR(Sheet1!T284="No",Sheet1!T284=""),"",","&amp;Sheet1!U284))</f>
        <v>No</v>
      </c>
      <c r="E284" s="25" t="str">
        <f>(IF(OR(Sheet1!Z284&lt;&gt;"",Sheet1!AE284&lt;&gt;""), Sheet1!Z284&amp;" (BPR)"&amp;"; "&amp;Sheet1!AE284&amp;" (PPPR)",""))</f>
        <v>No (BPR); No (PPPR)</v>
      </c>
      <c r="F284" s="25" t="str">
        <f>CONCATENATE(Sheet1!W284,IF(OR(Sheet1!W284="No",Sheet1!W284=""),"",","&amp;Sheet1!X284))</f>
        <v>No</v>
      </c>
      <c r="G284" s="25" t="str">
        <f>CONCATENATE(Sheet1!AI284,IF(Sheet1!AJ284&lt;&gt;"",","&amp;Sheet1!AJ284,""))</f>
        <v>No</v>
      </c>
      <c r="H284" s="25" t="str">
        <f>CONCATENATE(Sheet1!AL284,Sheet1!AM284,Sheet1!AN284,Sheet1!AO284,Sheet1!AP284,Sheet1!AQ284,Sheet1!AR284)</f>
        <v>No</v>
      </c>
      <c r="I284" t="s">
        <v>75</v>
      </c>
      <c r="J284">
        <f>IFERROR(SEARCH(J$2,'summary sheet'!$I284),0)</f>
        <v>0</v>
      </c>
      <c r="K284">
        <f>IFERROR(SEARCH(K$2,'summary sheet'!$I284),0)</f>
        <v>0</v>
      </c>
      <c r="L284">
        <f>IFERROR(SEARCH(L$2,'summary sheet'!$I284),0)</f>
        <v>0</v>
      </c>
      <c r="M284">
        <f>IFERROR(SEARCH(M$2,'summary sheet'!$I284),0)</f>
        <v>0</v>
      </c>
      <c r="N284">
        <f>IFERROR(SEARCH(N$2,'summary sheet'!$I284),0)</f>
        <v>0</v>
      </c>
      <c r="O284">
        <f>IFERROR(SEARCH(O$2,'summary sheet'!$I284),0)</f>
        <v>0</v>
      </c>
      <c r="P284">
        <f>IFERROR(SEARCH(P$2,'summary sheet'!$I284),0)</f>
        <v>0</v>
      </c>
      <c r="Q284">
        <f>IFERROR(SEARCH(Q$2,'summary sheet'!$I284),0)</f>
        <v>0</v>
      </c>
      <c r="R284">
        <f>IFERROR(SEARCH(R$2,'summary sheet'!$I284),0)</f>
        <v>0</v>
      </c>
      <c r="S284">
        <f>IFERROR(SEARCH(S$2,'summary sheet'!$I284),0)</f>
        <v>0</v>
      </c>
      <c r="T284">
        <f>IFERROR(SEARCH(T$2,'summary sheet'!$I284),0)</f>
        <v>0</v>
      </c>
      <c r="U284" t="str">
        <f t="shared" si="4"/>
        <v>no CMR classification</v>
      </c>
    </row>
    <row r="285" spans="1:21" ht="15.75" customHeight="1" x14ac:dyDescent="0.2">
      <c r="A285" s="25" t="str">
        <f>Sheet1!A285</f>
        <v>2-methylundecane</v>
      </c>
      <c r="B285" s="32" t="str">
        <f>Sheet1!C285</f>
        <v>7045-71-8</v>
      </c>
      <c r="C285" s="25" t="str">
        <f>IF(Sheet1!J285="Valid CAS",IF(Sheet1!O285&lt;&gt;"",Sheet1!O285,"Not classified"),"")</f>
        <v>H304</v>
      </c>
      <c r="D285" s="25" t="str">
        <f>CONCATENATE(Sheet1!T285,IF(OR(Sheet1!T285="No",Sheet1!T285=""),"",","&amp;Sheet1!U285))</f>
        <v>No</v>
      </c>
      <c r="E285" s="25" t="str">
        <f>(IF(OR(Sheet1!Z285&lt;&gt;"",Sheet1!AE285&lt;&gt;""), Sheet1!Z285&amp;" (BPR)"&amp;"; "&amp;Sheet1!AE285&amp;" (PPPR)",""))</f>
        <v>No (BPR); No (PPPR)</v>
      </c>
      <c r="F285" s="25" t="str">
        <f>CONCATENATE(Sheet1!W285,IF(OR(Sheet1!W285="No",Sheet1!W285=""),"",","&amp;Sheet1!X285))</f>
        <v>No</v>
      </c>
      <c r="G285" s="25" t="str">
        <f>CONCATENATE(Sheet1!AI285,IF(Sheet1!AJ285&lt;&gt;"",","&amp;Sheet1!AJ285,""))</f>
        <v>No</v>
      </c>
      <c r="H285" s="25" t="str">
        <f>CONCATENATE(Sheet1!AL285,Sheet1!AM285,Sheet1!AN285,Sheet1!AO285,Sheet1!AP285,Sheet1!AQ285,Sheet1!AR285)</f>
        <v>No</v>
      </c>
      <c r="I285" t="s">
        <v>1010</v>
      </c>
      <c r="J285">
        <f>IFERROR(SEARCH(J$2,'summary sheet'!$I285),0)</f>
        <v>0</v>
      </c>
      <c r="K285">
        <f>IFERROR(SEARCH(K$2,'summary sheet'!$I285),0)</f>
        <v>0</v>
      </c>
      <c r="L285">
        <f>IFERROR(SEARCH(L$2,'summary sheet'!$I285),0)</f>
        <v>0</v>
      </c>
      <c r="M285">
        <f>IFERROR(SEARCH(M$2,'summary sheet'!$I285),0)</f>
        <v>0</v>
      </c>
      <c r="N285">
        <f>IFERROR(SEARCH(N$2,'summary sheet'!$I285),0)</f>
        <v>0</v>
      </c>
      <c r="O285">
        <f>IFERROR(SEARCH(O$2,'summary sheet'!$I285),0)</f>
        <v>0</v>
      </c>
      <c r="P285">
        <f>IFERROR(SEARCH(P$2,'summary sheet'!$I285),0)</f>
        <v>0</v>
      </c>
      <c r="Q285">
        <f>IFERROR(SEARCH(Q$2,'summary sheet'!$I285),0)</f>
        <v>0</v>
      </c>
      <c r="R285">
        <f>IFERROR(SEARCH(R$2,'summary sheet'!$I285),0)</f>
        <v>0</v>
      </c>
      <c r="S285">
        <f>IFERROR(SEARCH(S$2,'summary sheet'!$I285),0)</f>
        <v>0</v>
      </c>
      <c r="T285">
        <f>IFERROR(SEARCH(T$2,'summary sheet'!$I285),0)</f>
        <v>0</v>
      </c>
      <c r="U285" t="str">
        <f t="shared" si="4"/>
        <v>no CMR classification</v>
      </c>
    </row>
    <row r="286" spans="1:21" ht="15.75" customHeight="1" x14ac:dyDescent="0.2">
      <c r="A286" s="25" t="str">
        <f>Sheet1!A286</f>
        <v/>
      </c>
      <c r="B286" s="32" t="str">
        <f>Sheet1!C286</f>
        <v>17312-57-1</v>
      </c>
      <c r="C286" s="25" t="str">
        <f>IF(Sheet1!J286="Valid CAS",IF(Sheet1!O286&lt;&gt;"",Sheet1!O286,"Not classified"),"")</f>
        <v>Not classified</v>
      </c>
      <c r="D286" s="25" t="str">
        <f>CONCATENATE(Sheet1!T286,IF(OR(Sheet1!T286="No",Sheet1!T286=""),"",","&amp;Sheet1!U286))</f>
        <v>No</v>
      </c>
      <c r="E286" s="25" t="str">
        <f>(IF(OR(Sheet1!Z286&lt;&gt;"",Sheet1!AE286&lt;&gt;""), Sheet1!Z286&amp;" (BPR)"&amp;"; "&amp;Sheet1!AE286&amp;" (PPPR)",""))</f>
        <v>No (BPR); No (PPPR)</v>
      </c>
      <c r="F286" s="25" t="str">
        <f>CONCATENATE(Sheet1!W286,IF(OR(Sheet1!W286="No",Sheet1!W286=""),"",","&amp;Sheet1!X286))</f>
        <v>No</v>
      </c>
      <c r="G286" s="25" t="str">
        <f>CONCATENATE(Sheet1!AI286,IF(Sheet1!AJ286&lt;&gt;"",","&amp;Sheet1!AJ286,""))</f>
        <v>No</v>
      </c>
      <c r="H286" s="25" t="str">
        <f>CONCATENATE(Sheet1!AL286,Sheet1!AM286,Sheet1!AN286,Sheet1!AO286,Sheet1!AP286,Sheet1!AQ286,Sheet1!AR286)</f>
        <v>No</v>
      </c>
      <c r="I286" t="s">
        <v>1084</v>
      </c>
      <c r="J286">
        <f>IFERROR(SEARCH(J$2,'summary sheet'!$I286),0)</f>
        <v>0</v>
      </c>
      <c r="K286">
        <f>IFERROR(SEARCH(K$2,'summary sheet'!$I286),0)</f>
        <v>0</v>
      </c>
      <c r="L286">
        <f>IFERROR(SEARCH(L$2,'summary sheet'!$I286),0)</f>
        <v>0</v>
      </c>
      <c r="M286">
        <f>IFERROR(SEARCH(M$2,'summary sheet'!$I286),0)</f>
        <v>0</v>
      </c>
      <c r="N286">
        <f>IFERROR(SEARCH(N$2,'summary sheet'!$I286),0)</f>
        <v>0</v>
      </c>
      <c r="O286">
        <f>IFERROR(SEARCH(O$2,'summary sheet'!$I286),0)</f>
        <v>0</v>
      </c>
      <c r="P286">
        <f>IFERROR(SEARCH(P$2,'summary sheet'!$I286),0)</f>
        <v>0</v>
      </c>
      <c r="Q286">
        <f>IFERROR(SEARCH(Q$2,'summary sheet'!$I286),0)</f>
        <v>0</v>
      </c>
      <c r="R286">
        <f>IFERROR(SEARCH(R$2,'summary sheet'!$I286),0)</f>
        <v>0</v>
      </c>
      <c r="S286">
        <f>IFERROR(SEARCH(S$2,'summary sheet'!$I286),0)</f>
        <v>0</v>
      </c>
      <c r="T286">
        <f>IFERROR(SEARCH(T$2,'summary sheet'!$I286),0)</f>
        <v>0</v>
      </c>
      <c r="U286" t="str">
        <f t="shared" si="4"/>
        <v>no CMR classification</v>
      </c>
    </row>
    <row r="287" spans="1:21" ht="15.75" customHeight="1" x14ac:dyDescent="0.2">
      <c r="A287" s="25" t="str">
        <f>Sheet1!A287</f>
        <v>Undecane</v>
      </c>
      <c r="B287" s="32" t="str">
        <f>Sheet1!C287</f>
        <v>1120-21-4</v>
      </c>
      <c r="C287" s="25" t="str">
        <f>IF(Sheet1!J287="Valid CAS",IF(Sheet1!O287&lt;&gt;"",Sheet1!O287,"Not classified"),"")</f>
        <v>H304</v>
      </c>
      <c r="D287" s="25" t="str">
        <f>CONCATENATE(Sheet1!T287,IF(OR(Sheet1!T287="No",Sheet1!T287=""),"",","&amp;Sheet1!U287))</f>
        <v>No</v>
      </c>
      <c r="E287" s="25" t="str">
        <f>(IF(OR(Sheet1!Z287&lt;&gt;"",Sheet1!AE287&lt;&gt;""), Sheet1!Z287&amp;" (BPR)"&amp;"; "&amp;Sheet1!AE287&amp;" (PPPR)",""))</f>
        <v>No (BPR); No (PPPR)</v>
      </c>
      <c r="F287" s="25" t="str">
        <f>CONCATENATE(Sheet1!W287,IF(OR(Sheet1!W287="No",Sheet1!W287=""),"",","&amp;Sheet1!X287))</f>
        <v>No</v>
      </c>
      <c r="G287" s="25" t="str">
        <f>CONCATENATE(Sheet1!AI287,IF(Sheet1!AJ287&lt;&gt;"",","&amp;Sheet1!AJ287,""))</f>
        <v>No</v>
      </c>
      <c r="H287" s="25" t="str">
        <f>CONCATENATE(Sheet1!AL287,Sheet1!AM287,Sheet1!AN287,Sheet1!AO287,Sheet1!AP287,Sheet1!AQ287,Sheet1!AR287)</f>
        <v>No</v>
      </c>
      <c r="I287" t="s">
        <v>1010</v>
      </c>
      <c r="J287">
        <f>IFERROR(SEARCH(J$2,'summary sheet'!$I287),0)</f>
        <v>0</v>
      </c>
      <c r="K287">
        <f>IFERROR(SEARCH(K$2,'summary sheet'!$I287),0)</f>
        <v>0</v>
      </c>
      <c r="L287">
        <f>IFERROR(SEARCH(L$2,'summary sheet'!$I287),0)</f>
        <v>0</v>
      </c>
      <c r="M287">
        <f>IFERROR(SEARCH(M$2,'summary sheet'!$I287),0)</f>
        <v>0</v>
      </c>
      <c r="N287">
        <f>IFERROR(SEARCH(N$2,'summary sheet'!$I287),0)</f>
        <v>0</v>
      </c>
      <c r="O287">
        <f>IFERROR(SEARCH(O$2,'summary sheet'!$I287),0)</f>
        <v>0</v>
      </c>
      <c r="P287">
        <f>IFERROR(SEARCH(P$2,'summary sheet'!$I287),0)</f>
        <v>0</v>
      </c>
      <c r="Q287">
        <f>IFERROR(SEARCH(Q$2,'summary sheet'!$I287),0)</f>
        <v>0</v>
      </c>
      <c r="R287">
        <f>IFERROR(SEARCH(R$2,'summary sheet'!$I287),0)</f>
        <v>0</v>
      </c>
      <c r="S287">
        <f>IFERROR(SEARCH(S$2,'summary sheet'!$I287),0)</f>
        <v>0</v>
      </c>
      <c r="T287">
        <f>IFERROR(SEARCH(T$2,'summary sheet'!$I287),0)</f>
        <v>0</v>
      </c>
      <c r="U287" t="str">
        <f t="shared" si="4"/>
        <v>no CMR classification</v>
      </c>
    </row>
    <row r="288" spans="1:21" ht="15.75" customHeight="1" x14ac:dyDescent="0.2">
      <c r="A288" s="25" t="str">
        <f>Sheet1!A288</f>
        <v/>
      </c>
      <c r="B288" s="32" t="str">
        <f>Sheet1!C288</f>
        <v>1560-97-0</v>
      </c>
      <c r="C288" s="25" t="str">
        <f>IF(Sheet1!J288="Valid CAS",IF(Sheet1!O288&lt;&gt;"",Sheet1!O288,"Not classified"),"")</f>
        <v>Not classified</v>
      </c>
      <c r="D288" s="25" t="str">
        <f>CONCATENATE(Sheet1!T288,IF(OR(Sheet1!T288="No",Sheet1!T288=""),"",","&amp;Sheet1!U288))</f>
        <v>No</v>
      </c>
      <c r="E288" s="25" t="str">
        <f>(IF(OR(Sheet1!Z288&lt;&gt;"",Sheet1!AE288&lt;&gt;""), Sheet1!Z288&amp;" (BPR)"&amp;"; "&amp;Sheet1!AE288&amp;" (PPPR)",""))</f>
        <v>No (BPR); No (PPPR)</v>
      </c>
      <c r="F288" s="25" t="str">
        <f>CONCATENATE(Sheet1!W288,IF(OR(Sheet1!W288="No",Sheet1!W288=""),"",","&amp;Sheet1!X288))</f>
        <v>No</v>
      </c>
      <c r="G288" s="25" t="str">
        <f>CONCATENATE(Sheet1!AI288,IF(Sheet1!AJ288&lt;&gt;"",","&amp;Sheet1!AJ288,""))</f>
        <v>No</v>
      </c>
      <c r="H288" s="25" t="str">
        <f>CONCATENATE(Sheet1!AL288,Sheet1!AM288,Sheet1!AN288,Sheet1!AO288,Sheet1!AP288,Sheet1!AQ288,Sheet1!AR288)</f>
        <v>No</v>
      </c>
      <c r="I288" t="s">
        <v>1084</v>
      </c>
      <c r="J288">
        <f>IFERROR(SEARCH(J$2,'summary sheet'!$I288),0)</f>
        <v>0</v>
      </c>
      <c r="K288">
        <f>IFERROR(SEARCH(K$2,'summary sheet'!$I288),0)</f>
        <v>0</v>
      </c>
      <c r="L288">
        <f>IFERROR(SEARCH(L$2,'summary sheet'!$I288),0)</f>
        <v>0</v>
      </c>
      <c r="M288">
        <f>IFERROR(SEARCH(M$2,'summary sheet'!$I288),0)</f>
        <v>0</v>
      </c>
      <c r="N288">
        <f>IFERROR(SEARCH(N$2,'summary sheet'!$I288),0)</f>
        <v>0</v>
      </c>
      <c r="O288">
        <f>IFERROR(SEARCH(O$2,'summary sheet'!$I288),0)</f>
        <v>0</v>
      </c>
      <c r="P288">
        <f>IFERROR(SEARCH(P$2,'summary sheet'!$I288),0)</f>
        <v>0</v>
      </c>
      <c r="Q288">
        <f>IFERROR(SEARCH(Q$2,'summary sheet'!$I288),0)</f>
        <v>0</v>
      </c>
      <c r="R288">
        <f>IFERROR(SEARCH(R$2,'summary sheet'!$I288),0)</f>
        <v>0</v>
      </c>
      <c r="S288">
        <f>IFERROR(SEARCH(S$2,'summary sheet'!$I288),0)</f>
        <v>0</v>
      </c>
      <c r="T288">
        <f>IFERROR(SEARCH(T$2,'summary sheet'!$I288),0)</f>
        <v>0</v>
      </c>
      <c r="U288" t="str">
        <f t="shared" si="4"/>
        <v>no CMR classification</v>
      </c>
    </row>
    <row r="289" spans="1:21" ht="15.75" customHeight="1" x14ac:dyDescent="0.2">
      <c r="A289" s="25" t="str">
        <f>Sheet1!A289</f>
        <v/>
      </c>
      <c r="B289" s="32" t="str">
        <f>Sheet1!C289</f>
        <v>6418-41-3</v>
      </c>
      <c r="C289" s="25" t="str">
        <f>IF(Sheet1!J289="Valid CAS",IF(Sheet1!O289&lt;&gt;"",Sheet1!O289,"Not classified"),"")</f>
        <v>Not classified</v>
      </c>
      <c r="D289" s="25" t="str">
        <f>CONCATENATE(Sheet1!T289,IF(OR(Sheet1!T289="No",Sheet1!T289=""),"",","&amp;Sheet1!U289))</f>
        <v>No</v>
      </c>
      <c r="E289" s="25" t="str">
        <f>(IF(OR(Sheet1!Z289&lt;&gt;"",Sheet1!AE289&lt;&gt;""), Sheet1!Z289&amp;" (BPR)"&amp;"; "&amp;Sheet1!AE289&amp;" (PPPR)",""))</f>
        <v>No (BPR); No (PPPR)</v>
      </c>
      <c r="F289" s="25" t="str">
        <f>CONCATENATE(Sheet1!W289,IF(OR(Sheet1!W289="No",Sheet1!W289=""),"",","&amp;Sheet1!X289))</f>
        <v>No</v>
      </c>
      <c r="G289" s="25" t="str">
        <f>CONCATENATE(Sheet1!AI289,IF(Sheet1!AJ289&lt;&gt;"",","&amp;Sheet1!AJ289,""))</f>
        <v>No</v>
      </c>
      <c r="H289" s="25" t="str">
        <f>CONCATENATE(Sheet1!AL289,Sheet1!AM289,Sheet1!AN289,Sheet1!AO289,Sheet1!AP289,Sheet1!AQ289,Sheet1!AR289)</f>
        <v>No</v>
      </c>
      <c r="I289" t="s">
        <v>1084</v>
      </c>
      <c r="J289">
        <f>IFERROR(SEARCH(J$2,'summary sheet'!$I289),0)</f>
        <v>0</v>
      </c>
      <c r="K289">
        <f>IFERROR(SEARCH(K$2,'summary sheet'!$I289),0)</f>
        <v>0</v>
      </c>
      <c r="L289">
        <f>IFERROR(SEARCH(L$2,'summary sheet'!$I289),0)</f>
        <v>0</v>
      </c>
      <c r="M289">
        <f>IFERROR(SEARCH(M$2,'summary sheet'!$I289),0)</f>
        <v>0</v>
      </c>
      <c r="N289">
        <f>IFERROR(SEARCH(N$2,'summary sheet'!$I289),0)</f>
        <v>0</v>
      </c>
      <c r="O289">
        <f>IFERROR(SEARCH(O$2,'summary sheet'!$I289),0)</f>
        <v>0</v>
      </c>
      <c r="P289">
        <f>IFERROR(SEARCH(P$2,'summary sheet'!$I289),0)</f>
        <v>0</v>
      </c>
      <c r="Q289">
        <f>IFERROR(SEARCH(Q$2,'summary sheet'!$I289),0)</f>
        <v>0</v>
      </c>
      <c r="R289">
        <f>IFERROR(SEARCH(R$2,'summary sheet'!$I289),0)</f>
        <v>0</v>
      </c>
      <c r="S289">
        <f>IFERROR(SEARCH(S$2,'summary sheet'!$I289),0)</f>
        <v>0</v>
      </c>
      <c r="T289">
        <f>IFERROR(SEARCH(T$2,'summary sheet'!$I289),0)</f>
        <v>0</v>
      </c>
      <c r="U289" t="str">
        <f t="shared" si="4"/>
        <v>no CMR classification</v>
      </c>
    </row>
    <row r="290" spans="1:21" ht="15.75" customHeight="1" x14ac:dyDescent="0.2">
      <c r="A290" s="25" t="str">
        <f>Sheet1!A290</f>
        <v>Dodecane</v>
      </c>
      <c r="B290" s="32" t="str">
        <f>Sheet1!C290</f>
        <v>112-40-3</v>
      </c>
      <c r="C290" s="25" t="str">
        <f>IF(Sheet1!J290="Valid CAS",IF(Sheet1!O290&lt;&gt;"",Sheet1!O290,"Not classified"),"")</f>
        <v>H304</v>
      </c>
      <c r="D290" s="25" t="str">
        <f>CONCATENATE(Sheet1!T290,IF(OR(Sheet1!T290="No",Sheet1!T290=""),"",","&amp;Sheet1!U290))</f>
        <v>No</v>
      </c>
      <c r="E290" s="25" t="str">
        <f>(IF(OR(Sheet1!Z290&lt;&gt;"",Sheet1!AE290&lt;&gt;""), Sheet1!Z290&amp;" (BPR)"&amp;"; "&amp;Sheet1!AE290&amp;" (PPPR)",""))</f>
        <v>No (BPR); No (PPPR)</v>
      </c>
      <c r="F290" s="25" t="str">
        <f>CONCATENATE(Sheet1!W290,IF(OR(Sheet1!W290="No",Sheet1!W290=""),"",","&amp;Sheet1!X290))</f>
        <v>No</v>
      </c>
      <c r="G290" s="25" t="str">
        <f>CONCATENATE(Sheet1!AI290,IF(Sheet1!AJ290&lt;&gt;"",","&amp;Sheet1!AJ290,""))</f>
        <v>No</v>
      </c>
      <c r="H290" s="25" t="str">
        <f>CONCATENATE(Sheet1!AL290,Sheet1!AM290,Sheet1!AN290,Sheet1!AO290,Sheet1!AP290,Sheet1!AQ290,Sheet1!AR290)</f>
        <v>No</v>
      </c>
      <c r="I290" t="s">
        <v>1010</v>
      </c>
      <c r="J290">
        <f>IFERROR(SEARCH(J$2,'summary sheet'!$I290),0)</f>
        <v>0</v>
      </c>
      <c r="K290">
        <f>IFERROR(SEARCH(K$2,'summary sheet'!$I290),0)</f>
        <v>0</v>
      </c>
      <c r="L290">
        <f>IFERROR(SEARCH(L$2,'summary sheet'!$I290),0)</f>
        <v>0</v>
      </c>
      <c r="M290">
        <f>IFERROR(SEARCH(M$2,'summary sheet'!$I290),0)</f>
        <v>0</v>
      </c>
      <c r="N290">
        <f>IFERROR(SEARCH(N$2,'summary sheet'!$I290),0)</f>
        <v>0</v>
      </c>
      <c r="O290">
        <f>IFERROR(SEARCH(O$2,'summary sheet'!$I290),0)</f>
        <v>0</v>
      </c>
      <c r="P290">
        <f>IFERROR(SEARCH(P$2,'summary sheet'!$I290),0)</f>
        <v>0</v>
      </c>
      <c r="Q290">
        <f>IFERROR(SEARCH(Q$2,'summary sheet'!$I290),0)</f>
        <v>0</v>
      </c>
      <c r="R290">
        <f>IFERROR(SEARCH(R$2,'summary sheet'!$I290),0)</f>
        <v>0</v>
      </c>
      <c r="S290">
        <f>IFERROR(SEARCH(S$2,'summary sheet'!$I290),0)</f>
        <v>0</v>
      </c>
      <c r="T290">
        <f>IFERROR(SEARCH(T$2,'summary sheet'!$I290),0)</f>
        <v>0</v>
      </c>
      <c r="U290" t="str">
        <f t="shared" si="4"/>
        <v>no CMR classification</v>
      </c>
    </row>
    <row r="291" spans="1:21" ht="15.75" customHeight="1" x14ac:dyDescent="0.2">
      <c r="A291" s="25" t="str">
        <f>Sheet1!A291</f>
        <v/>
      </c>
      <c r="B291" s="32" t="str">
        <f>Sheet1!C291</f>
        <v>1560-96-9</v>
      </c>
      <c r="C291" s="25" t="str">
        <f>IF(Sheet1!J291="Valid CAS",IF(Sheet1!O291&lt;&gt;"",Sheet1!O291,"Not classified"),"")</f>
        <v>Not classified</v>
      </c>
      <c r="D291" s="25" t="str">
        <f>CONCATENATE(Sheet1!T291,IF(OR(Sheet1!T291="No",Sheet1!T291=""),"",","&amp;Sheet1!U291))</f>
        <v>No</v>
      </c>
      <c r="E291" s="25" t="str">
        <f>(IF(OR(Sheet1!Z291&lt;&gt;"",Sheet1!AE291&lt;&gt;""), Sheet1!Z291&amp;" (BPR)"&amp;"; "&amp;Sheet1!AE291&amp;" (PPPR)",""))</f>
        <v>No (BPR); No (PPPR)</v>
      </c>
      <c r="F291" s="25" t="str">
        <f>CONCATENATE(Sheet1!W291,IF(OR(Sheet1!W291="No",Sheet1!W291=""),"",","&amp;Sheet1!X291))</f>
        <v>No</v>
      </c>
      <c r="G291" s="25" t="str">
        <f>CONCATENATE(Sheet1!AI291,IF(Sheet1!AJ291&lt;&gt;"",","&amp;Sheet1!AJ291,""))</f>
        <v>No</v>
      </c>
      <c r="H291" s="25" t="str">
        <f>CONCATENATE(Sheet1!AL291,Sheet1!AM291,Sheet1!AN291,Sheet1!AO291,Sheet1!AP291,Sheet1!AQ291,Sheet1!AR291)</f>
        <v>No</v>
      </c>
      <c r="I291" t="s">
        <v>1084</v>
      </c>
      <c r="J291">
        <f>IFERROR(SEARCH(J$2,'summary sheet'!$I291),0)</f>
        <v>0</v>
      </c>
      <c r="K291">
        <f>IFERROR(SEARCH(K$2,'summary sheet'!$I291),0)</f>
        <v>0</v>
      </c>
      <c r="L291">
        <f>IFERROR(SEARCH(L$2,'summary sheet'!$I291),0)</f>
        <v>0</v>
      </c>
      <c r="M291">
        <f>IFERROR(SEARCH(M$2,'summary sheet'!$I291),0)</f>
        <v>0</v>
      </c>
      <c r="N291">
        <f>IFERROR(SEARCH(N$2,'summary sheet'!$I291),0)</f>
        <v>0</v>
      </c>
      <c r="O291">
        <f>IFERROR(SEARCH(O$2,'summary sheet'!$I291),0)</f>
        <v>0</v>
      </c>
      <c r="P291">
        <f>IFERROR(SEARCH(P$2,'summary sheet'!$I291),0)</f>
        <v>0</v>
      </c>
      <c r="Q291">
        <f>IFERROR(SEARCH(Q$2,'summary sheet'!$I291),0)</f>
        <v>0</v>
      </c>
      <c r="R291">
        <f>IFERROR(SEARCH(R$2,'summary sheet'!$I291),0)</f>
        <v>0</v>
      </c>
      <c r="S291">
        <f>IFERROR(SEARCH(S$2,'summary sheet'!$I291),0)</f>
        <v>0</v>
      </c>
      <c r="T291">
        <f>IFERROR(SEARCH(T$2,'summary sheet'!$I291),0)</f>
        <v>0</v>
      </c>
      <c r="U291" t="str">
        <f t="shared" si="4"/>
        <v>no CMR classification</v>
      </c>
    </row>
    <row r="292" spans="1:21" ht="15.75" customHeight="1" x14ac:dyDescent="0.2">
      <c r="A292" s="25" t="str">
        <f>Sheet1!A292</f>
        <v>Tridecane</v>
      </c>
      <c r="B292" s="32" t="str">
        <f>Sheet1!C292</f>
        <v>629-50-5</v>
      </c>
      <c r="C292" s="25" t="str">
        <f>IF(Sheet1!J292="Valid CAS",IF(Sheet1!O292&lt;&gt;"",Sheet1!O292,"Not classified"),"")</f>
        <v>H304</v>
      </c>
      <c r="D292" s="25" t="str">
        <f>CONCATENATE(Sheet1!T292,IF(OR(Sheet1!T292="No",Sheet1!T292=""),"",","&amp;Sheet1!U292))</f>
        <v>No</v>
      </c>
      <c r="E292" s="25" t="str">
        <f>(IF(OR(Sheet1!Z292&lt;&gt;"",Sheet1!AE292&lt;&gt;""), Sheet1!Z292&amp;" (BPR)"&amp;"; "&amp;Sheet1!AE292&amp;" (PPPR)",""))</f>
        <v>No (BPR); No (PPPR)</v>
      </c>
      <c r="F292" s="25" t="str">
        <f>CONCATENATE(Sheet1!W292,IF(OR(Sheet1!W292="No",Sheet1!W292=""),"",","&amp;Sheet1!X292))</f>
        <v>No</v>
      </c>
      <c r="G292" s="25" t="str">
        <f>CONCATENATE(Sheet1!AI292,IF(Sheet1!AJ292&lt;&gt;"",","&amp;Sheet1!AJ292,""))</f>
        <v>No</v>
      </c>
      <c r="H292" s="25" t="str">
        <f>CONCATENATE(Sheet1!AL292,Sheet1!AM292,Sheet1!AN292,Sheet1!AO292,Sheet1!AP292,Sheet1!AQ292,Sheet1!AR292)</f>
        <v>No</v>
      </c>
      <c r="I292" t="s">
        <v>1010</v>
      </c>
      <c r="J292">
        <f>IFERROR(SEARCH(J$2,'summary sheet'!$I292),0)</f>
        <v>0</v>
      </c>
      <c r="K292">
        <f>IFERROR(SEARCH(K$2,'summary sheet'!$I292),0)</f>
        <v>0</v>
      </c>
      <c r="L292">
        <f>IFERROR(SEARCH(L$2,'summary sheet'!$I292),0)</f>
        <v>0</v>
      </c>
      <c r="M292">
        <f>IFERROR(SEARCH(M$2,'summary sheet'!$I292),0)</f>
        <v>0</v>
      </c>
      <c r="N292">
        <f>IFERROR(SEARCH(N$2,'summary sheet'!$I292),0)</f>
        <v>0</v>
      </c>
      <c r="O292">
        <f>IFERROR(SEARCH(O$2,'summary sheet'!$I292),0)</f>
        <v>0</v>
      </c>
      <c r="P292">
        <f>IFERROR(SEARCH(P$2,'summary sheet'!$I292),0)</f>
        <v>0</v>
      </c>
      <c r="Q292">
        <f>IFERROR(SEARCH(Q$2,'summary sheet'!$I292),0)</f>
        <v>0</v>
      </c>
      <c r="R292">
        <f>IFERROR(SEARCH(R$2,'summary sheet'!$I292),0)</f>
        <v>0</v>
      </c>
      <c r="S292">
        <f>IFERROR(SEARCH(S$2,'summary sheet'!$I292),0)</f>
        <v>0</v>
      </c>
      <c r="T292">
        <f>IFERROR(SEARCH(T$2,'summary sheet'!$I292),0)</f>
        <v>0</v>
      </c>
      <c r="U292" t="str">
        <f t="shared" si="4"/>
        <v>no CMR classification</v>
      </c>
    </row>
    <row r="293" spans="1:21" ht="15.75" customHeight="1" x14ac:dyDescent="0.2">
      <c r="A293" s="25" t="str">
        <f>Sheet1!A293</f>
        <v>Tetradecane</v>
      </c>
      <c r="B293" s="32" t="str">
        <f>Sheet1!C293</f>
        <v>629-59-4</v>
      </c>
      <c r="C293" s="25" t="str">
        <f>IF(Sheet1!J293="Valid CAS",IF(Sheet1!O293&lt;&gt;"",Sheet1!O293,"Not classified"),"")</f>
        <v>H304</v>
      </c>
      <c r="D293" s="25" t="str">
        <f>CONCATENATE(Sheet1!T293,IF(OR(Sheet1!T293="No",Sheet1!T293=""),"",","&amp;Sheet1!U293))</f>
        <v>No</v>
      </c>
      <c r="E293" s="25" t="str">
        <f>(IF(OR(Sheet1!Z293&lt;&gt;"",Sheet1!AE293&lt;&gt;""), Sheet1!Z293&amp;" (BPR)"&amp;"; "&amp;Sheet1!AE293&amp;" (PPPR)",""))</f>
        <v>No (BPR); No (PPPR)</v>
      </c>
      <c r="F293" s="25" t="str">
        <f>CONCATENATE(Sheet1!W293,IF(OR(Sheet1!W293="No",Sheet1!W293=""),"",","&amp;Sheet1!X293))</f>
        <v>No</v>
      </c>
      <c r="G293" s="25" t="str">
        <f>CONCATENATE(Sheet1!AI293,IF(Sheet1!AJ293&lt;&gt;"",","&amp;Sheet1!AJ293,""))</f>
        <v>No</v>
      </c>
      <c r="H293" s="25" t="str">
        <f>CONCATENATE(Sheet1!AL293,Sheet1!AM293,Sheet1!AN293,Sheet1!AO293,Sheet1!AP293,Sheet1!AQ293,Sheet1!AR293)</f>
        <v>No</v>
      </c>
      <c r="I293" t="s">
        <v>1010</v>
      </c>
      <c r="J293">
        <f>IFERROR(SEARCH(J$2,'summary sheet'!$I293),0)</f>
        <v>0</v>
      </c>
      <c r="K293">
        <f>IFERROR(SEARCH(K$2,'summary sheet'!$I293),0)</f>
        <v>0</v>
      </c>
      <c r="L293">
        <f>IFERROR(SEARCH(L$2,'summary sheet'!$I293),0)</f>
        <v>0</v>
      </c>
      <c r="M293">
        <f>IFERROR(SEARCH(M$2,'summary sheet'!$I293),0)</f>
        <v>0</v>
      </c>
      <c r="N293">
        <f>IFERROR(SEARCH(N$2,'summary sheet'!$I293),0)</f>
        <v>0</v>
      </c>
      <c r="O293">
        <f>IFERROR(SEARCH(O$2,'summary sheet'!$I293),0)</f>
        <v>0</v>
      </c>
      <c r="P293">
        <f>IFERROR(SEARCH(P$2,'summary sheet'!$I293),0)</f>
        <v>0</v>
      </c>
      <c r="Q293">
        <f>IFERROR(SEARCH(Q$2,'summary sheet'!$I293),0)</f>
        <v>0</v>
      </c>
      <c r="R293">
        <f>IFERROR(SEARCH(R$2,'summary sheet'!$I293),0)</f>
        <v>0</v>
      </c>
      <c r="S293">
        <f>IFERROR(SEARCH(S$2,'summary sheet'!$I293),0)</f>
        <v>0</v>
      </c>
      <c r="T293">
        <f>IFERROR(SEARCH(T$2,'summary sheet'!$I293),0)</f>
        <v>0</v>
      </c>
      <c r="U293" t="str">
        <f t="shared" si="4"/>
        <v>no CMR classification</v>
      </c>
    </row>
    <row r="294" spans="1:21" ht="15.75" customHeight="1" x14ac:dyDescent="0.2">
      <c r="A294" s="25" t="str">
        <f>Sheet1!A294</f>
        <v/>
      </c>
      <c r="B294" s="32" t="str">
        <f>Sheet1!C294</f>
        <v>19781-73-8</v>
      </c>
      <c r="C294" s="25" t="str">
        <f>IF(Sheet1!J294="Valid CAS",IF(Sheet1!O294&lt;&gt;"",Sheet1!O294,"Not classified"),"")</f>
        <v>Not classified</v>
      </c>
      <c r="D294" s="25" t="str">
        <f>CONCATENATE(Sheet1!T294,IF(OR(Sheet1!T294="No",Sheet1!T294=""),"",","&amp;Sheet1!U294))</f>
        <v>No</v>
      </c>
      <c r="E294" s="25" t="str">
        <f>(IF(OR(Sheet1!Z294&lt;&gt;"",Sheet1!AE294&lt;&gt;""), Sheet1!Z294&amp;" (BPR)"&amp;"; "&amp;Sheet1!AE294&amp;" (PPPR)",""))</f>
        <v>No (BPR); No (PPPR)</v>
      </c>
      <c r="F294" s="25" t="str">
        <f>CONCATENATE(Sheet1!W294,IF(OR(Sheet1!W294="No",Sheet1!W294=""),"",","&amp;Sheet1!X294))</f>
        <v>No</v>
      </c>
      <c r="G294" s="25" t="str">
        <f>CONCATENATE(Sheet1!AI294,IF(Sheet1!AJ294&lt;&gt;"",","&amp;Sheet1!AJ294,""))</f>
        <v>No</v>
      </c>
      <c r="H294" s="25" t="str">
        <f>CONCATENATE(Sheet1!AL294,Sheet1!AM294,Sheet1!AN294,Sheet1!AO294,Sheet1!AP294,Sheet1!AQ294,Sheet1!AR294)</f>
        <v>No</v>
      </c>
      <c r="I294" t="s">
        <v>1084</v>
      </c>
      <c r="J294">
        <f>IFERROR(SEARCH(J$2,'summary sheet'!$I294),0)</f>
        <v>0</v>
      </c>
      <c r="K294">
        <f>IFERROR(SEARCH(K$2,'summary sheet'!$I294),0)</f>
        <v>0</v>
      </c>
      <c r="L294">
        <f>IFERROR(SEARCH(L$2,'summary sheet'!$I294),0)</f>
        <v>0</v>
      </c>
      <c r="M294">
        <f>IFERROR(SEARCH(M$2,'summary sheet'!$I294),0)</f>
        <v>0</v>
      </c>
      <c r="N294">
        <f>IFERROR(SEARCH(N$2,'summary sheet'!$I294),0)</f>
        <v>0</v>
      </c>
      <c r="O294">
        <f>IFERROR(SEARCH(O$2,'summary sheet'!$I294),0)</f>
        <v>0</v>
      </c>
      <c r="P294">
        <f>IFERROR(SEARCH(P$2,'summary sheet'!$I294),0)</f>
        <v>0</v>
      </c>
      <c r="Q294">
        <f>IFERROR(SEARCH(Q$2,'summary sheet'!$I294),0)</f>
        <v>0</v>
      </c>
      <c r="R294">
        <f>IFERROR(SEARCH(R$2,'summary sheet'!$I294),0)</f>
        <v>0</v>
      </c>
      <c r="S294">
        <f>IFERROR(SEARCH(S$2,'summary sheet'!$I294),0)</f>
        <v>0</v>
      </c>
      <c r="T294">
        <f>IFERROR(SEARCH(T$2,'summary sheet'!$I294),0)</f>
        <v>0</v>
      </c>
      <c r="U294" t="str">
        <f t="shared" si="4"/>
        <v>no CMR classification</v>
      </c>
    </row>
    <row r="295" spans="1:21" ht="15.75" customHeight="1" x14ac:dyDescent="0.2">
      <c r="A295" s="25" t="str">
        <f>Sheet1!A295</f>
        <v/>
      </c>
      <c r="B295" s="32" t="str">
        <f>Sheet1!C295</f>
        <v>4445-06-1</v>
      </c>
      <c r="C295" s="25" t="str">
        <f>IF(Sheet1!J295="Valid CAS",IF(Sheet1!O295&lt;&gt;"",Sheet1!O295,"Not classified"),"")</f>
        <v>Not classified</v>
      </c>
      <c r="D295" s="25" t="str">
        <f>CONCATENATE(Sheet1!T295,IF(OR(Sheet1!T295="No",Sheet1!T295=""),"",","&amp;Sheet1!U295))</f>
        <v>No</v>
      </c>
      <c r="E295" s="25" t="str">
        <f>(IF(OR(Sheet1!Z295&lt;&gt;"",Sheet1!AE295&lt;&gt;""), Sheet1!Z295&amp;" (BPR)"&amp;"; "&amp;Sheet1!AE295&amp;" (PPPR)",""))</f>
        <v>No (BPR); No (PPPR)</v>
      </c>
      <c r="F295" s="25" t="str">
        <f>CONCATENATE(Sheet1!W295,IF(OR(Sheet1!W295="No",Sheet1!W295=""),"",","&amp;Sheet1!X295))</f>
        <v>No</v>
      </c>
      <c r="G295" s="25" t="str">
        <f>CONCATENATE(Sheet1!AI295,IF(Sheet1!AJ295&lt;&gt;"",","&amp;Sheet1!AJ295,""))</f>
        <v>No</v>
      </c>
      <c r="H295" s="25" t="str">
        <f>CONCATENATE(Sheet1!AL295,Sheet1!AM295,Sheet1!AN295,Sheet1!AO295,Sheet1!AP295,Sheet1!AQ295,Sheet1!AR295)</f>
        <v>No</v>
      </c>
      <c r="I295" t="s">
        <v>1084</v>
      </c>
      <c r="J295">
        <f>IFERROR(SEARCH(J$2,'summary sheet'!$I295),0)</f>
        <v>0</v>
      </c>
      <c r="K295">
        <f>IFERROR(SEARCH(K$2,'summary sheet'!$I295),0)</f>
        <v>0</v>
      </c>
      <c r="L295">
        <f>IFERROR(SEARCH(L$2,'summary sheet'!$I295),0)</f>
        <v>0</v>
      </c>
      <c r="M295">
        <f>IFERROR(SEARCH(M$2,'summary sheet'!$I295),0)</f>
        <v>0</v>
      </c>
      <c r="N295">
        <f>IFERROR(SEARCH(N$2,'summary sheet'!$I295),0)</f>
        <v>0</v>
      </c>
      <c r="O295">
        <f>IFERROR(SEARCH(O$2,'summary sheet'!$I295),0)</f>
        <v>0</v>
      </c>
      <c r="P295">
        <f>IFERROR(SEARCH(P$2,'summary sheet'!$I295),0)</f>
        <v>0</v>
      </c>
      <c r="Q295">
        <f>IFERROR(SEARCH(Q$2,'summary sheet'!$I295),0)</f>
        <v>0</v>
      </c>
      <c r="R295">
        <f>IFERROR(SEARCH(R$2,'summary sheet'!$I295),0)</f>
        <v>0</v>
      </c>
      <c r="S295">
        <f>IFERROR(SEARCH(S$2,'summary sheet'!$I295),0)</f>
        <v>0</v>
      </c>
      <c r="T295">
        <f>IFERROR(SEARCH(T$2,'summary sheet'!$I295),0)</f>
        <v>0</v>
      </c>
      <c r="U295" t="str">
        <f t="shared" si="4"/>
        <v>no CMR classification</v>
      </c>
    </row>
    <row r="296" spans="1:21" ht="15.75" customHeight="1" x14ac:dyDescent="0.2">
      <c r="A296" s="25" t="str">
        <f>Sheet1!A296</f>
        <v/>
      </c>
      <c r="B296" s="32" t="str">
        <f>Sheet1!C296</f>
        <v>22349-03-7</v>
      </c>
      <c r="C296" s="25" t="str">
        <f>IF(Sheet1!J296="Valid CAS",IF(Sheet1!O296&lt;&gt;"",Sheet1!O296,"Not classified"),"")</f>
        <v>Not classified</v>
      </c>
      <c r="D296" s="25" t="str">
        <f>CONCATENATE(Sheet1!T296,IF(OR(Sheet1!T296="No",Sheet1!T296=""),"",","&amp;Sheet1!U296))</f>
        <v>No</v>
      </c>
      <c r="E296" s="25" t="str">
        <f>(IF(OR(Sheet1!Z296&lt;&gt;"",Sheet1!AE296&lt;&gt;""), Sheet1!Z296&amp;" (BPR)"&amp;"; "&amp;Sheet1!AE296&amp;" (PPPR)",""))</f>
        <v>No (BPR); No (PPPR)</v>
      </c>
      <c r="F296" s="25" t="str">
        <f>CONCATENATE(Sheet1!W296,IF(OR(Sheet1!W296="No",Sheet1!W296=""),"",","&amp;Sheet1!X296))</f>
        <v>No</v>
      </c>
      <c r="G296" s="25" t="str">
        <f>CONCATENATE(Sheet1!AI296,IF(Sheet1!AJ296&lt;&gt;"",","&amp;Sheet1!AJ296,""))</f>
        <v>No</v>
      </c>
      <c r="H296" s="25" t="str">
        <f>CONCATENATE(Sheet1!AL296,Sheet1!AM296,Sheet1!AN296,Sheet1!AO296,Sheet1!AP296,Sheet1!AQ296,Sheet1!AR296)</f>
        <v>No</v>
      </c>
      <c r="I296" t="s">
        <v>1084</v>
      </c>
      <c r="J296">
        <f>IFERROR(SEARCH(J$2,'summary sheet'!$I296),0)</f>
        <v>0</v>
      </c>
      <c r="K296">
        <f>IFERROR(SEARCH(K$2,'summary sheet'!$I296),0)</f>
        <v>0</v>
      </c>
      <c r="L296">
        <f>IFERROR(SEARCH(L$2,'summary sheet'!$I296),0)</f>
        <v>0</v>
      </c>
      <c r="M296">
        <f>IFERROR(SEARCH(M$2,'summary sheet'!$I296),0)</f>
        <v>0</v>
      </c>
      <c r="N296">
        <f>IFERROR(SEARCH(N$2,'summary sheet'!$I296),0)</f>
        <v>0</v>
      </c>
      <c r="O296">
        <f>IFERROR(SEARCH(O$2,'summary sheet'!$I296),0)</f>
        <v>0</v>
      </c>
      <c r="P296">
        <f>IFERROR(SEARCH(P$2,'summary sheet'!$I296),0)</f>
        <v>0</v>
      </c>
      <c r="Q296">
        <f>IFERROR(SEARCH(Q$2,'summary sheet'!$I296),0)</f>
        <v>0</v>
      </c>
      <c r="R296">
        <f>IFERROR(SEARCH(R$2,'summary sheet'!$I296),0)</f>
        <v>0</v>
      </c>
      <c r="S296">
        <f>IFERROR(SEARCH(S$2,'summary sheet'!$I296),0)</f>
        <v>0</v>
      </c>
      <c r="T296">
        <f>IFERROR(SEARCH(T$2,'summary sheet'!$I296),0)</f>
        <v>0</v>
      </c>
      <c r="U296" t="str">
        <f t="shared" si="4"/>
        <v>no CMR classification</v>
      </c>
    </row>
    <row r="297" spans="1:21" ht="15.75" customHeight="1" x14ac:dyDescent="0.2">
      <c r="A297" s="25" t="str">
        <f>Sheet1!A297</f>
        <v/>
      </c>
      <c r="B297" s="32" t="str">
        <f>Sheet1!C297</f>
        <v>4443-55-4</v>
      </c>
      <c r="C297" s="25" t="str">
        <f>IF(Sheet1!J297="Valid CAS",IF(Sheet1!O297&lt;&gt;"",Sheet1!O297,"Not classified"),"")</f>
        <v>Not classified</v>
      </c>
      <c r="D297" s="25" t="str">
        <f>CONCATENATE(Sheet1!T297,IF(OR(Sheet1!T297="No",Sheet1!T297=""),"",","&amp;Sheet1!U297))</f>
        <v>No</v>
      </c>
      <c r="E297" s="25" t="str">
        <f>(IF(OR(Sheet1!Z297&lt;&gt;"",Sheet1!AE297&lt;&gt;""), Sheet1!Z297&amp;" (BPR)"&amp;"; "&amp;Sheet1!AE297&amp;" (PPPR)",""))</f>
        <v>No (BPR); No (PPPR)</v>
      </c>
      <c r="F297" s="25" t="str">
        <f>CONCATENATE(Sheet1!W297,IF(OR(Sheet1!W297="No",Sheet1!W297=""),"",","&amp;Sheet1!X297))</f>
        <v>No</v>
      </c>
      <c r="G297" s="25" t="str">
        <f>CONCATENATE(Sheet1!AI297,IF(Sheet1!AJ297&lt;&gt;"",","&amp;Sheet1!AJ297,""))</f>
        <v>No</v>
      </c>
      <c r="H297" s="25" t="str">
        <f>CONCATENATE(Sheet1!AL297,Sheet1!AM297,Sheet1!AN297,Sheet1!AO297,Sheet1!AP297,Sheet1!AQ297,Sheet1!AR297)</f>
        <v>No</v>
      </c>
      <c r="I297" t="s">
        <v>1084</v>
      </c>
      <c r="J297">
        <f>IFERROR(SEARCH(J$2,'summary sheet'!$I297),0)</f>
        <v>0</v>
      </c>
      <c r="K297">
        <f>IFERROR(SEARCH(K$2,'summary sheet'!$I297),0)</f>
        <v>0</v>
      </c>
      <c r="L297">
        <f>IFERROR(SEARCH(L$2,'summary sheet'!$I297),0)</f>
        <v>0</v>
      </c>
      <c r="M297">
        <f>IFERROR(SEARCH(M$2,'summary sheet'!$I297),0)</f>
        <v>0</v>
      </c>
      <c r="N297">
        <f>IFERROR(SEARCH(N$2,'summary sheet'!$I297),0)</f>
        <v>0</v>
      </c>
      <c r="O297">
        <f>IFERROR(SEARCH(O$2,'summary sheet'!$I297),0)</f>
        <v>0</v>
      </c>
      <c r="P297">
        <f>IFERROR(SEARCH(P$2,'summary sheet'!$I297),0)</f>
        <v>0</v>
      </c>
      <c r="Q297">
        <f>IFERROR(SEARCH(Q$2,'summary sheet'!$I297),0)</f>
        <v>0</v>
      </c>
      <c r="R297">
        <f>IFERROR(SEARCH(R$2,'summary sheet'!$I297),0)</f>
        <v>0</v>
      </c>
      <c r="S297">
        <f>IFERROR(SEARCH(S$2,'summary sheet'!$I297),0)</f>
        <v>0</v>
      </c>
      <c r="T297">
        <f>IFERROR(SEARCH(T$2,'summary sheet'!$I297),0)</f>
        <v>0</v>
      </c>
      <c r="U297" t="str">
        <f t="shared" si="4"/>
        <v>no CMR classification</v>
      </c>
    </row>
    <row r="298" spans="1:21" ht="15.75" customHeight="1" x14ac:dyDescent="0.2">
      <c r="A298" s="25" t="str">
        <f>Sheet1!A298</f>
        <v>Docosane</v>
      </c>
      <c r="B298" s="32" t="str">
        <f>Sheet1!C298</f>
        <v>629-97-0</v>
      </c>
      <c r="C298" s="25" t="str">
        <f>IF(Sheet1!J298="Valid CAS",IF(Sheet1!O298&lt;&gt;"",Sheet1!O298,"Not classified"),"")</f>
        <v>Not classified</v>
      </c>
      <c r="D298" s="25" t="str">
        <f>CONCATENATE(Sheet1!T298,IF(OR(Sheet1!T298="No",Sheet1!T298=""),"",","&amp;Sheet1!U298))</f>
        <v>No</v>
      </c>
      <c r="E298" s="25" t="str">
        <f>(IF(OR(Sheet1!Z298&lt;&gt;"",Sheet1!AE298&lt;&gt;""), Sheet1!Z298&amp;" (BPR)"&amp;"; "&amp;Sheet1!AE298&amp;" (PPPR)",""))</f>
        <v>No (BPR); No (PPPR)</v>
      </c>
      <c r="F298" s="25" t="str">
        <f>CONCATENATE(Sheet1!W298,IF(OR(Sheet1!W298="No",Sheet1!W298=""),"",","&amp;Sheet1!X298))</f>
        <v>No</v>
      </c>
      <c r="G298" s="25" t="str">
        <f>CONCATENATE(Sheet1!AI298,IF(Sheet1!AJ298&lt;&gt;"",","&amp;Sheet1!AJ298,""))</f>
        <v>No</v>
      </c>
      <c r="H298" s="25" t="str">
        <f>CONCATENATE(Sheet1!AL298,Sheet1!AM298,Sheet1!AN298,Sheet1!AO298,Sheet1!AP298,Sheet1!AQ298,Sheet1!AR298)</f>
        <v>No</v>
      </c>
      <c r="I298" t="s">
        <v>1084</v>
      </c>
      <c r="J298">
        <f>IFERROR(SEARCH(J$2,'summary sheet'!$I298),0)</f>
        <v>0</v>
      </c>
      <c r="K298">
        <f>IFERROR(SEARCH(K$2,'summary sheet'!$I298),0)</f>
        <v>0</v>
      </c>
      <c r="L298">
        <f>IFERROR(SEARCH(L$2,'summary sheet'!$I298),0)</f>
        <v>0</v>
      </c>
      <c r="M298">
        <f>IFERROR(SEARCH(M$2,'summary sheet'!$I298),0)</f>
        <v>0</v>
      </c>
      <c r="N298">
        <f>IFERROR(SEARCH(N$2,'summary sheet'!$I298),0)</f>
        <v>0</v>
      </c>
      <c r="O298">
        <f>IFERROR(SEARCH(O$2,'summary sheet'!$I298),0)</f>
        <v>0</v>
      </c>
      <c r="P298">
        <f>IFERROR(SEARCH(P$2,'summary sheet'!$I298),0)</f>
        <v>0</v>
      </c>
      <c r="Q298">
        <f>IFERROR(SEARCH(Q$2,'summary sheet'!$I298),0)</f>
        <v>0</v>
      </c>
      <c r="R298">
        <f>IFERROR(SEARCH(R$2,'summary sheet'!$I298),0)</f>
        <v>0</v>
      </c>
      <c r="S298">
        <f>IFERROR(SEARCH(S$2,'summary sheet'!$I298),0)</f>
        <v>0</v>
      </c>
      <c r="T298">
        <f>IFERROR(SEARCH(T$2,'summary sheet'!$I298),0)</f>
        <v>0</v>
      </c>
      <c r="U298" t="str">
        <f t="shared" si="4"/>
        <v>no CMR classification</v>
      </c>
    </row>
    <row r="299" spans="1:21" ht="15.75" customHeight="1" x14ac:dyDescent="0.2">
      <c r="A299" s="25" t="str">
        <f>Sheet1!A299</f>
        <v>Tricosane</v>
      </c>
      <c r="B299" s="32" t="str">
        <f>Sheet1!C299</f>
        <v>638-67-5</v>
      </c>
      <c r="C299" s="25" t="str">
        <f>IF(Sheet1!J299="Valid CAS",IF(Sheet1!O299&lt;&gt;"",Sheet1!O299,"Not classified"),"")</f>
        <v>Not classified</v>
      </c>
      <c r="D299" s="25" t="str">
        <f>CONCATENATE(Sheet1!T299,IF(OR(Sheet1!T299="No",Sheet1!T299=""),"",","&amp;Sheet1!U299))</f>
        <v>No</v>
      </c>
      <c r="E299" s="25" t="str">
        <f>(IF(OR(Sheet1!Z299&lt;&gt;"",Sheet1!AE299&lt;&gt;""), Sheet1!Z299&amp;" (BPR)"&amp;"; "&amp;Sheet1!AE299&amp;" (PPPR)",""))</f>
        <v>No (BPR); No (PPPR)</v>
      </c>
      <c r="F299" s="25" t="str">
        <f>CONCATENATE(Sheet1!W299,IF(OR(Sheet1!W299="No",Sheet1!W299=""),"",","&amp;Sheet1!X299))</f>
        <v>No</v>
      </c>
      <c r="G299" s="25" t="str">
        <f>CONCATENATE(Sheet1!AI299,IF(Sheet1!AJ299&lt;&gt;"",","&amp;Sheet1!AJ299,""))</f>
        <v>No</v>
      </c>
      <c r="H299" s="25" t="str">
        <f>CONCATENATE(Sheet1!AL299,Sheet1!AM299,Sheet1!AN299,Sheet1!AO299,Sheet1!AP299,Sheet1!AQ299,Sheet1!AR299)</f>
        <v>No</v>
      </c>
      <c r="I299" t="s">
        <v>1084</v>
      </c>
      <c r="J299">
        <f>IFERROR(SEARCH(J$2,'summary sheet'!$I299),0)</f>
        <v>0</v>
      </c>
      <c r="K299">
        <f>IFERROR(SEARCH(K$2,'summary sheet'!$I299),0)</f>
        <v>0</v>
      </c>
      <c r="L299">
        <f>IFERROR(SEARCH(L$2,'summary sheet'!$I299),0)</f>
        <v>0</v>
      </c>
      <c r="M299">
        <f>IFERROR(SEARCH(M$2,'summary sheet'!$I299),0)</f>
        <v>0</v>
      </c>
      <c r="N299">
        <f>IFERROR(SEARCH(N$2,'summary sheet'!$I299),0)</f>
        <v>0</v>
      </c>
      <c r="O299">
        <f>IFERROR(SEARCH(O$2,'summary sheet'!$I299),0)</f>
        <v>0</v>
      </c>
      <c r="P299">
        <f>IFERROR(SEARCH(P$2,'summary sheet'!$I299),0)</f>
        <v>0</v>
      </c>
      <c r="Q299">
        <f>IFERROR(SEARCH(Q$2,'summary sheet'!$I299),0)</f>
        <v>0</v>
      </c>
      <c r="R299">
        <f>IFERROR(SEARCH(R$2,'summary sheet'!$I299),0)</f>
        <v>0</v>
      </c>
      <c r="S299">
        <f>IFERROR(SEARCH(S$2,'summary sheet'!$I299),0)</f>
        <v>0</v>
      </c>
      <c r="T299">
        <f>IFERROR(SEARCH(T$2,'summary sheet'!$I299),0)</f>
        <v>0</v>
      </c>
      <c r="U299" t="str">
        <f t="shared" si="4"/>
        <v>no CMR classification</v>
      </c>
    </row>
    <row r="300" spans="1:21" ht="15.75" customHeight="1" x14ac:dyDescent="0.2">
      <c r="A300" s="25" t="str">
        <f>Sheet1!A300</f>
        <v>Tetracosane</v>
      </c>
      <c r="B300" s="32" t="str">
        <f>Sheet1!C300</f>
        <v>646-31-1</v>
      </c>
      <c r="C300" s="25" t="str">
        <f>IF(Sheet1!J300="Valid CAS",IF(Sheet1!O300&lt;&gt;"",Sheet1!O300,"Not classified"),"")</f>
        <v>Not classified</v>
      </c>
      <c r="D300" s="25" t="str">
        <f>CONCATENATE(Sheet1!T300,IF(OR(Sheet1!T300="No",Sheet1!T300=""),"",","&amp;Sheet1!U300))</f>
        <v>No</v>
      </c>
      <c r="E300" s="25" t="str">
        <f>(IF(OR(Sheet1!Z300&lt;&gt;"",Sheet1!AE300&lt;&gt;""), Sheet1!Z300&amp;" (BPR)"&amp;"; "&amp;Sheet1!AE300&amp;" (PPPR)",""))</f>
        <v>No (BPR); No (PPPR)</v>
      </c>
      <c r="F300" s="25" t="str">
        <f>CONCATENATE(Sheet1!W300,IF(OR(Sheet1!W300="No",Sheet1!W300=""),"",","&amp;Sheet1!X300))</f>
        <v>No</v>
      </c>
      <c r="G300" s="25" t="str">
        <f>CONCATENATE(Sheet1!AI300,IF(Sheet1!AJ300&lt;&gt;"",","&amp;Sheet1!AJ300,""))</f>
        <v>No</v>
      </c>
      <c r="H300" s="25" t="str">
        <f>CONCATENATE(Sheet1!AL300,Sheet1!AM300,Sheet1!AN300,Sheet1!AO300,Sheet1!AP300,Sheet1!AQ300,Sheet1!AR300)</f>
        <v>No</v>
      </c>
      <c r="I300" t="s">
        <v>1084</v>
      </c>
      <c r="J300">
        <f>IFERROR(SEARCH(J$2,'summary sheet'!$I300),0)</f>
        <v>0</v>
      </c>
      <c r="K300">
        <f>IFERROR(SEARCH(K$2,'summary sheet'!$I300),0)</f>
        <v>0</v>
      </c>
      <c r="L300">
        <f>IFERROR(SEARCH(L$2,'summary sheet'!$I300),0)</f>
        <v>0</v>
      </c>
      <c r="M300">
        <f>IFERROR(SEARCH(M$2,'summary sheet'!$I300),0)</f>
        <v>0</v>
      </c>
      <c r="N300">
        <f>IFERROR(SEARCH(N$2,'summary sheet'!$I300),0)</f>
        <v>0</v>
      </c>
      <c r="O300">
        <f>IFERROR(SEARCH(O$2,'summary sheet'!$I300),0)</f>
        <v>0</v>
      </c>
      <c r="P300">
        <f>IFERROR(SEARCH(P$2,'summary sheet'!$I300),0)</f>
        <v>0</v>
      </c>
      <c r="Q300">
        <f>IFERROR(SEARCH(Q$2,'summary sheet'!$I300),0)</f>
        <v>0</v>
      </c>
      <c r="R300">
        <f>IFERROR(SEARCH(R$2,'summary sheet'!$I300),0)</f>
        <v>0</v>
      </c>
      <c r="S300">
        <f>IFERROR(SEARCH(S$2,'summary sheet'!$I300),0)</f>
        <v>0</v>
      </c>
      <c r="T300">
        <f>IFERROR(SEARCH(T$2,'summary sheet'!$I300),0)</f>
        <v>0</v>
      </c>
      <c r="U300" t="str">
        <f t="shared" si="4"/>
        <v>no CMR classification</v>
      </c>
    </row>
    <row r="301" spans="1:21" ht="15.75" customHeight="1" x14ac:dyDescent="0.2">
      <c r="A301" s="25" t="str">
        <f>Sheet1!A301</f>
        <v>Pentacosane</v>
      </c>
      <c r="B301" s="32" t="str">
        <f>Sheet1!C301</f>
        <v>629-99-2</v>
      </c>
      <c r="C301" s="25" t="str">
        <f>IF(Sheet1!J301="Valid CAS",IF(Sheet1!O301&lt;&gt;"",Sheet1!O301,"Not classified"),"")</f>
        <v>Not classified</v>
      </c>
      <c r="D301" s="25" t="str">
        <f>CONCATENATE(Sheet1!T301,IF(OR(Sheet1!T301="No",Sheet1!T301=""),"",","&amp;Sheet1!U301))</f>
        <v>No</v>
      </c>
      <c r="E301" s="25" t="str">
        <f>(IF(OR(Sheet1!Z301&lt;&gt;"",Sheet1!AE301&lt;&gt;""), Sheet1!Z301&amp;" (BPR)"&amp;"; "&amp;Sheet1!AE301&amp;" (PPPR)",""))</f>
        <v>No (BPR); No (PPPR)</v>
      </c>
      <c r="F301" s="25" t="str">
        <f>CONCATENATE(Sheet1!W301,IF(OR(Sheet1!W301="No",Sheet1!W301=""),"",","&amp;Sheet1!X301))</f>
        <v>No</v>
      </c>
      <c r="G301" s="25" t="str">
        <f>CONCATENATE(Sheet1!AI301,IF(Sheet1!AJ301&lt;&gt;"",","&amp;Sheet1!AJ301,""))</f>
        <v>No</v>
      </c>
      <c r="H301" s="25" t="str">
        <f>CONCATENATE(Sheet1!AL301,Sheet1!AM301,Sheet1!AN301,Sheet1!AO301,Sheet1!AP301,Sheet1!AQ301,Sheet1!AR301)</f>
        <v>No</v>
      </c>
      <c r="I301" t="s">
        <v>1084</v>
      </c>
      <c r="J301">
        <f>IFERROR(SEARCH(J$2,'summary sheet'!$I301),0)</f>
        <v>0</v>
      </c>
      <c r="K301">
        <f>IFERROR(SEARCH(K$2,'summary sheet'!$I301),0)</f>
        <v>0</v>
      </c>
      <c r="L301">
        <f>IFERROR(SEARCH(L$2,'summary sheet'!$I301),0)</f>
        <v>0</v>
      </c>
      <c r="M301">
        <f>IFERROR(SEARCH(M$2,'summary sheet'!$I301),0)</f>
        <v>0</v>
      </c>
      <c r="N301">
        <f>IFERROR(SEARCH(N$2,'summary sheet'!$I301),0)</f>
        <v>0</v>
      </c>
      <c r="O301">
        <f>IFERROR(SEARCH(O$2,'summary sheet'!$I301),0)</f>
        <v>0</v>
      </c>
      <c r="P301">
        <f>IFERROR(SEARCH(P$2,'summary sheet'!$I301),0)</f>
        <v>0</v>
      </c>
      <c r="Q301">
        <f>IFERROR(SEARCH(Q$2,'summary sheet'!$I301),0)</f>
        <v>0</v>
      </c>
      <c r="R301">
        <f>IFERROR(SEARCH(R$2,'summary sheet'!$I301),0)</f>
        <v>0</v>
      </c>
      <c r="S301">
        <f>IFERROR(SEARCH(S$2,'summary sheet'!$I301),0)</f>
        <v>0</v>
      </c>
      <c r="T301">
        <f>IFERROR(SEARCH(T$2,'summary sheet'!$I301),0)</f>
        <v>0</v>
      </c>
      <c r="U301" t="str">
        <f t="shared" si="4"/>
        <v>no CMR classification</v>
      </c>
    </row>
    <row r="302" spans="1:21" ht="15.75" customHeight="1" x14ac:dyDescent="0.2">
      <c r="A302" s="25" t="str">
        <f>Sheet1!A302</f>
        <v>Hexacosane</v>
      </c>
      <c r="B302" s="32" t="str">
        <f>Sheet1!C302</f>
        <v>630-01-3</v>
      </c>
      <c r="C302" s="25" t="str">
        <f>IF(Sheet1!J302="Valid CAS",IF(Sheet1!O302&lt;&gt;"",Sheet1!O302,"Not classified"),"")</f>
        <v>Not classified</v>
      </c>
      <c r="D302" s="25" t="str">
        <f>CONCATENATE(Sheet1!T302,IF(OR(Sheet1!T302="No",Sheet1!T302=""),"",","&amp;Sheet1!U302))</f>
        <v>No</v>
      </c>
      <c r="E302" s="25" t="str">
        <f>(IF(OR(Sheet1!Z302&lt;&gt;"",Sheet1!AE302&lt;&gt;""), Sheet1!Z302&amp;" (BPR)"&amp;"; "&amp;Sheet1!AE302&amp;" (PPPR)",""))</f>
        <v>No (BPR); No (PPPR)</v>
      </c>
      <c r="F302" s="25" t="str">
        <f>CONCATENATE(Sheet1!W302,IF(OR(Sheet1!W302="No",Sheet1!W302=""),"",","&amp;Sheet1!X302))</f>
        <v>No</v>
      </c>
      <c r="G302" s="25" t="str">
        <f>CONCATENATE(Sheet1!AI302,IF(Sheet1!AJ302&lt;&gt;"",","&amp;Sheet1!AJ302,""))</f>
        <v>No</v>
      </c>
      <c r="H302" s="25" t="str">
        <f>CONCATENATE(Sheet1!AL302,Sheet1!AM302,Sheet1!AN302,Sheet1!AO302,Sheet1!AP302,Sheet1!AQ302,Sheet1!AR302)</f>
        <v>No</v>
      </c>
      <c r="I302" t="s">
        <v>1084</v>
      </c>
      <c r="J302">
        <f>IFERROR(SEARCH(J$2,'summary sheet'!$I302),0)</f>
        <v>0</v>
      </c>
      <c r="K302">
        <f>IFERROR(SEARCH(K$2,'summary sheet'!$I302),0)</f>
        <v>0</v>
      </c>
      <c r="L302">
        <f>IFERROR(SEARCH(L$2,'summary sheet'!$I302),0)</f>
        <v>0</v>
      </c>
      <c r="M302">
        <f>IFERROR(SEARCH(M$2,'summary sheet'!$I302),0)</f>
        <v>0</v>
      </c>
      <c r="N302">
        <f>IFERROR(SEARCH(N$2,'summary sheet'!$I302),0)</f>
        <v>0</v>
      </c>
      <c r="O302">
        <f>IFERROR(SEARCH(O$2,'summary sheet'!$I302),0)</f>
        <v>0</v>
      </c>
      <c r="P302">
        <f>IFERROR(SEARCH(P$2,'summary sheet'!$I302),0)</f>
        <v>0</v>
      </c>
      <c r="Q302">
        <f>IFERROR(SEARCH(Q$2,'summary sheet'!$I302),0)</f>
        <v>0</v>
      </c>
      <c r="R302">
        <f>IFERROR(SEARCH(R$2,'summary sheet'!$I302),0)</f>
        <v>0</v>
      </c>
      <c r="S302">
        <f>IFERROR(SEARCH(S$2,'summary sheet'!$I302),0)</f>
        <v>0</v>
      </c>
      <c r="T302">
        <f>IFERROR(SEARCH(T$2,'summary sheet'!$I302),0)</f>
        <v>0</v>
      </c>
      <c r="U302" t="str">
        <f t="shared" si="4"/>
        <v>no CMR classification</v>
      </c>
    </row>
    <row r="303" spans="1:21" ht="15.75" customHeight="1" x14ac:dyDescent="0.2">
      <c r="A303" s="25" t="str">
        <f>Sheet1!A303</f>
        <v>Heptacosane</v>
      </c>
      <c r="B303" s="32" t="str">
        <f>Sheet1!C303</f>
        <v>593-49-7</v>
      </c>
      <c r="C303" s="25" t="str">
        <f>IF(Sheet1!J303="Valid CAS",IF(Sheet1!O303&lt;&gt;"",Sheet1!O303,"Not classified"),"")</f>
        <v>Not classified</v>
      </c>
      <c r="D303" s="25" t="str">
        <f>CONCATENATE(Sheet1!T303,IF(OR(Sheet1!T303="No",Sheet1!T303=""),"",","&amp;Sheet1!U303))</f>
        <v>No</v>
      </c>
      <c r="E303" s="25" t="str">
        <f>(IF(OR(Sheet1!Z303&lt;&gt;"",Sheet1!AE303&lt;&gt;""), Sheet1!Z303&amp;" (BPR)"&amp;"; "&amp;Sheet1!AE303&amp;" (PPPR)",""))</f>
        <v>No (BPR); No (PPPR)</v>
      </c>
      <c r="F303" s="25" t="str">
        <f>CONCATENATE(Sheet1!W303,IF(OR(Sheet1!W303="No",Sheet1!W303=""),"",","&amp;Sheet1!X303))</f>
        <v>No</v>
      </c>
      <c r="G303" s="25" t="str">
        <f>CONCATENATE(Sheet1!AI303,IF(Sheet1!AJ303&lt;&gt;"",","&amp;Sheet1!AJ303,""))</f>
        <v>No</v>
      </c>
      <c r="H303" s="25" t="str">
        <f>CONCATENATE(Sheet1!AL303,Sheet1!AM303,Sheet1!AN303,Sheet1!AO303,Sheet1!AP303,Sheet1!AQ303,Sheet1!AR303)</f>
        <v>No</v>
      </c>
      <c r="I303" t="s">
        <v>1084</v>
      </c>
      <c r="J303">
        <f>IFERROR(SEARCH(J$2,'summary sheet'!$I303),0)</f>
        <v>0</v>
      </c>
      <c r="K303">
        <f>IFERROR(SEARCH(K$2,'summary sheet'!$I303),0)</f>
        <v>0</v>
      </c>
      <c r="L303">
        <f>IFERROR(SEARCH(L$2,'summary sheet'!$I303),0)</f>
        <v>0</v>
      </c>
      <c r="M303">
        <f>IFERROR(SEARCH(M$2,'summary sheet'!$I303),0)</f>
        <v>0</v>
      </c>
      <c r="N303">
        <f>IFERROR(SEARCH(N$2,'summary sheet'!$I303),0)</f>
        <v>0</v>
      </c>
      <c r="O303">
        <f>IFERROR(SEARCH(O$2,'summary sheet'!$I303),0)</f>
        <v>0</v>
      </c>
      <c r="P303">
        <f>IFERROR(SEARCH(P$2,'summary sheet'!$I303),0)</f>
        <v>0</v>
      </c>
      <c r="Q303">
        <f>IFERROR(SEARCH(Q$2,'summary sheet'!$I303),0)</f>
        <v>0</v>
      </c>
      <c r="R303">
        <f>IFERROR(SEARCH(R$2,'summary sheet'!$I303),0)</f>
        <v>0</v>
      </c>
      <c r="S303">
        <f>IFERROR(SEARCH(S$2,'summary sheet'!$I303),0)</f>
        <v>0</v>
      </c>
      <c r="T303">
        <f>IFERROR(SEARCH(T$2,'summary sheet'!$I303),0)</f>
        <v>0</v>
      </c>
      <c r="U303" t="str">
        <f t="shared" si="4"/>
        <v>no CMR classification</v>
      </c>
    </row>
    <row r="304" spans="1:21" ht="15.75" customHeight="1" x14ac:dyDescent="0.2">
      <c r="A304" s="25" t="str">
        <f>Sheet1!A304</f>
        <v>Octacosane</v>
      </c>
      <c r="B304" s="32" t="str">
        <f>Sheet1!C304</f>
        <v>630-02-4</v>
      </c>
      <c r="C304" s="25" t="str">
        <f>IF(Sheet1!J304="Valid CAS",IF(Sheet1!O304&lt;&gt;"",Sheet1!O304,"Not classified"),"")</f>
        <v>Not classified</v>
      </c>
      <c r="D304" s="25" t="str">
        <f>CONCATENATE(Sheet1!T304,IF(OR(Sheet1!T304="No",Sheet1!T304=""),"",","&amp;Sheet1!U304))</f>
        <v>No</v>
      </c>
      <c r="E304" s="25" t="str">
        <f>(IF(OR(Sheet1!Z304&lt;&gt;"",Sheet1!AE304&lt;&gt;""), Sheet1!Z304&amp;" (BPR)"&amp;"; "&amp;Sheet1!AE304&amp;" (PPPR)",""))</f>
        <v>No (BPR); No (PPPR)</v>
      </c>
      <c r="F304" s="25" t="str">
        <f>CONCATENATE(Sheet1!W304,IF(OR(Sheet1!W304="No",Sheet1!W304=""),"",","&amp;Sheet1!X304))</f>
        <v>No</v>
      </c>
      <c r="G304" s="25" t="str">
        <f>CONCATENATE(Sheet1!AI304,IF(Sheet1!AJ304&lt;&gt;"",","&amp;Sheet1!AJ304,""))</f>
        <v>No</v>
      </c>
      <c r="H304" s="25" t="str">
        <f>CONCATENATE(Sheet1!AL304,Sheet1!AM304,Sheet1!AN304,Sheet1!AO304,Sheet1!AP304,Sheet1!AQ304,Sheet1!AR304)</f>
        <v>No</v>
      </c>
      <c r="I304" t="s">
        <v>1084</v>
      </c>
      <c r="J304">
        <f>IFERROR(SEARCH(J$2,'summary sheet'!$I304),0)</f>
        <v>0</v>
      </c>
      <c r="K304">
        <f>IFERROR(SEARCH(K$2,'summary sheet'!$I304),0)</f>
        <v>0</v>
      </c>
      <c r="L304">
        <f>IFERROR(SEARCH(L$2,'summary sheet'!$I304),0)</f>
        <v>0</v>
      </c>
      <c r="M304">
        <f>IFERROR(SEARCH(M$2,'summary sheet'!$I304),0)</f>
        <v>0</v>
      </c>
      <c r="N304">
        <f>IFERROR(SEARCH(N$2,'summary sheet'!$I304),0)</f>
        <v>0</v>
      </c>
      <c r="O304">
        <f>IFERROR(SEARCH(O$2,'summary sheet'!$I304),0)</f>
        <v>0</v>
      </c>
      <c r="P304">
        <f>IFERROR(SEARCH(P$2,'summary sheet'!$I304),0)</f>
        <v>0</v>
      </c>
      <c r="Q304">
        <f>IFERROR(SEARCH(Q$2,'summary sheet'!$I304),0)</f>
        <v>0</v>
      </c>
      <c r="R304">
        <f>IFERROR(SEARCH(R$2,'summary sheet'!$I304),0)</f>
        <v>0</v>
      </c>
      <c r="S304">
        <f>IFERROR(SEARCH(S$2,'summary sheet'!$I304),0)</f>
        <v>0</v>
      </c>
      <c r="T304">
        <f>IFERROR(SEARCH(T$2,'summary sheet'!$I304),0)</f>
        <v>0</v>
      </c>
      <c r="U304" t="str">
        <f t="shared" si="4"/>
        <v>no CMR classification</v>
      </c>
    </row>
    <row r="305" spans="1:21" ht="15.75" customHeight="1" x14ac:dyDescent="0.2">
      <c r="A305" s="25" t="str">
        <f>Sheet1!A305</f>
        <v>Nonacosane</v>
      </c>
      <c r="B305" s="32" t="str">
        <f>Sheet1!C305</f>
        <v>630-03-5</v>
      </c>
      <c r="C305" s="25" t="str">
        <f>IF(Sheet1!J305="Valid CAS",IF(Sheet1!O305&lt;&gt;"",Sheet1!O305,"Not classified"),"")</f>
        <v>Not classified</v>
      </c>
      <c r="D305" s="25" t="str">
        <f>CONCATENATE(Sheet1!T305,IF(OR(Sheet1!T305="No",Sheet1!T305=""),"",","&amp;Sheet1!U305))</f>
        <v>No</v>
      </c>
      <c r="E305" s="25" t="str">
        <f>(IF(OR(Sheet1!Z305&lt;&gt;"",Sheet1!AE305&lt;&gt;""), Sheet1!Z305&amp;" (BPR)"&amp;"; "&amp;Sheet1!AE305&amp;" (PPPR)",""))</f>
        <v>No (BPR); No (PPPR)</v>
      </c>
      <c r="F305" s="25" t="str">
        <f>CONCATENATE(Sheet1!W305,IF(OR(Sheet1!W305="No",Sheet1!W305=""),"",","&amp;Sheet1!X305))</f>
        <v>No</v>
      </c>
      <c r="G305" s="25" t="str">
        <f>CONCATENATE(Sheet1!AI305,IF(Sheet1!AJ305&lt;&gt;"",","&amp;Sheet1!AJ305,""))</f>
        <v>No</v>
      </c>
      <c r="H305" s="25" t="str">
        <f>CONCATENATE(Sheet1!AL305,Sheet1!AM305,Sheet1!AN305,Sheet1!AO305,Sheet1!AP305,Sheet1!AQ305,Sheet1!AR305)</f>
        <v>No</v>
      </c>
      <c r="I305" t="s">
        <v>1084</v>
      </c>
      <c r="J305">
        <f>IFERROR(SEARCH(J$2,'summary sheet'!$I305),0)</f>
        <v>0</v>
      </c>
      <c r="K305">
        <f>IFERROR(SEARCH(K$2,'summary sheet'!$I305),0)</f>
        <v>0</v>
      </c>
      <c r="L305">
        <f>IFERROR(SEARCH(L$2,'summary sheet'!$I305),0)</f>
        <v>0</v>
      </c>
      <c r="M305">
        <f>IFERROR(SEARCH(M$2,'summary sheet'!$I305),0)</f>
        <v>0</v>
      </c>
      <c r="N305">
        <f>IFERROR(SEARCH(N$2,'summary sheet'!$I305),0)</f>
        <v>0</v>
      </c>
      <c r="O305">
        <f>IFERROR(SEARCH(O$2,'summary sheet'!$I305),0)</f>
        <v>0</v>
      </c>
      <c r="P305">
        <f>IFERROR(SEARCH(P$2,'summary sheet'!$I305),0)</f>
        <v>0</v>
      </c>
      <c r="Q305">
        <f>IFERROR(SEARCH(Q$2,'summary sheet'!$I305),0)</f>
        <v>0</v>
      </c>
      <c r="R305">
        <f>IFERROR(SEARCH(R$2,'summary sheet'!$I305),0)</f>
        <v>0</v>
      </c>
      <c r="S305">
        <f>IFERROR(SEARCH(S$2,'summary sheet'!$I305),0)</f>
        <v>0</v>
      </c>
      <c r="T305">
        <f>IFERROR(SEARCH(T$2,'summary sheet'!$I305),0)</f>
        <v>0</v>
      </c>
      <c r="U305" t="str">
        <f t="shared" si="4"/>
        <v>no CMR classification</v>
      </c>
    </row>
    <row r="306" spans="1:21" ht="15.75" customHeight="1" x14ac:dyDescent="0.2">
      <c r="A306" s="25" t="str">
        <f>Sheet1!A306</f>
        <v>Triacontane</v>
      </c>
      <c r="B306" s="32" t="str">
        <f>Sheet1!C306</f>
        <v>638-68-6</v>
      </c>
      <c r="C306" s="25" t="str">
        <f>IF(Sheet1!J306="Valid CAS",IF(Sheet1!O306&lt;&gt;"",Sheet1!O306,"Not classified"),"")</f>
        <v>Not classified</v>
      </c>
      <c r="D306" s="25" t="str">
        <f>CONCATENATE(Sheet1!T306,IF(OR(Sheet1!T306="No",Sheet1!T306=""),"",","&amp;Sheet1!U306))</f>
        <v>No</v>
      </c>
      <c r="E306" s="25" t="str">
        <f>(IF(OR(Sheet1!Z306&lt;&gt;"",Sheet1!AE306&lt;&gt;""), Sheet1!Z306&amp;" (BPR)"&amp;"; "&amp;Sheet1!AE306&amp;" (PPPR)",""))</f>
        <v>No (BPR); No (PPPR)</v>
      </c>
      <c r="F306" s="25" t="str">
        <f>CONCATENATE(Sheet1!W306,IF(OR(Sheet1!W306="No",Sheet1!W306=""),"",","&amp;Sheet1!X306))</f>
        <v>No</v>
      </c>
      <c r="G306" s="25" t="str">
        <f>CONCATENATE(Sheet1!AI306,IF(Sheet1!AJ306&lt;&gt;"",","&amp;Sheet1!AJ306,""))</f>
        <v>No</v>
      </c>
      <c r="H306" s="25" t="str">
        <f>CONCATENATE(Sheet1!AL306,Sheet1!AM306,Sheet1!AN306,Sheet1!AO306,Sheet1!AP306,Sheet1!AQ306,Sheet1!AR306)</f>
        <v>No</v>
      </c>
      <c r="I306" t="s">
        <v>1084</v>
      </c>
      <c r="J306">
        <f>IFERROR(SEARCH(J$2,'summary sheet'!$I306),0)</f>
        <v>0</v>
      </c>
      <c r="K306">
        <f>IFERROR(SEARCH(K$2,'summary sheet'!$I306),0)</f>
        <v>0</v>
      </c>
      <c r="L306">
        <f>IFERROR(SEARCH(L$2,'summary sheet'!$I306),0)</f>
        <v>0</v>
      </c>
      <c r="M306">
        <f>IFERROR(SEARCH(M$2,'summary sheet'!$I306),0)</f>
        <v>0</v>
      </c>
      <c r="N306">
        <f>IFERROR(SEARCH(N$2,'summary sheet'!$I306),0)</f>
        <v>0</v>
      </c>
      <c r="O306">
        <f>IFERROR(SEARCH(O$2,'summary sheet'!$I306),0)</f>
        <v>0</v>
      </c>
      <c r="P306">
        <f>IFERROR(SEARCH(P$2,'summary sheet'!$I306),0)</f>
        <v>0</v>
      </c>
      <c r="Q306">
        <f>IFERROR(SEARCH(Q$2,'summary sheet'!$I306),0)</f>
        <v>0</v>
      </c>
      <c r="R306">
        <f>IFERROR(SEARCH(R$2,'summary sheet'!$I306),0)</f>
        <v>0</v>
      </c>
      <c r="S306">
        <f>IFERROR(SEARCH(S$2,'summary sheet'!$I306),0)</f>
        <v>0</v>
      </c>
      <c r="T306">
        <f>IFERROR(SEARCH(T$2,'summary sheet'!$I306),0)</f>
        <v>0</v>
      </c>
      <c r="U306" t="str">
        <f t="shared" si="4"/>
        <v>no CMR classification</v>
      </c>
    </row>
    <row r="307" spans="1:21" ht="15.75" customHeight="1" x14ac:dyDescent="0.2">
      <c r="A307" s="25" t="str">
        <f>Sheet1!A307</f>
        <v>benzonitrile</v>
      </c>
      <c r="B307" s="32" t="str">
        <f>Sheet1!C307</f>
        <v>100-47-0</v>
      </c>
      <c r="C307" s="25" t="str">
        <f>IF(Sheet1!J307="Valid CAS",IF(Sheet1!O307&lt;&gt;"",Sheet1!O307,"Not classified"),"")</f>
        <v>H302,H312</v>
      </c>
      <c r="D307" s="25" t="str">
        <f>CONCATENATE(Sheet1!T307,IF(OR(Sheet1!T307="No",Sheet1!T307=""),"",","&amp;Sheet1!U307))</f>
        <v>No</v>
      </c>
      <c r="E307" s="25" t="str">
        <f>(IF(OR(Sheet1!Z307&lt;&gt;"",Sheet1!AE307&lt;&gt;""), Sheet1!Z307&amp;" (BPR)"&amp;"; "&amp;Sheet1!AE307&amp;" (PPPR)",""))</f>
        <v>No (BPR); No (PPPR)</v>
      </c>
      <c r="F307" s="25" t="str">
        <f>CONCATENATE(Sheet1!W307,IF(OR(Sheet1!W307="No",Sheet1!W307=""),"",","&amp;Sheet1!X307))</f>
        <v>No</v>
      </c>
      <c r="G307" s="25" t="str">
        <f>CONCATENATE(Sheet1!AI307,IF(Sheet1!AJ307&lt;&gt;"",","&amp;Sheet1!AJ307,""))</f>
        <v>No</v>
      </c>
      <c r="H307" s="25" t="str">
        <f>CONCATENATE(Sheet1!AL307,Sheet1!AM307,Sheet1!AN307,Sheet1!AO307,Sheet1!AP307,Sheet1!AQ307,Sheet1!AR307)</f>
        <v>No</v>
      </c>
      <c r="I307" t="s">
        <v>1061</v>
      </c>
      <c r="J307">
        <f>IFERROR(SEARCH(J$2,'summary sheet'!$I307),0)</f>
        <v>0</v>
      </c>
      <c r="K307">
        <f>IFERROR(SEARCH(K$2,'summary sheet'!$I307),0)</f>
        <v>0</v>
      </c>
      <c r="L307">
        <f>IFERROR(SEARCH(L$2,'summary sheet'!$I307),0)</f>
        <v>0</v>
      </c>
      <c r="M307">
        <f>IFERROR(SEARCH(M$2,'summary sheet'!$I307),0)</f>
        <v>0</v>
      </c>
      <c r="N307">
        <f>IFERROR(SEARCH(N$2,'summary sheet'!$I307),0)</f>
        <v>0</v>
      </c>
      <c r="O307">
        <f>IFERROR(SEARCH(O$2,'summary sheet'!$I307),0)</f>
        <v>0</v>
      </c>
      <c r="P307">
        <f>IFERROR(SEARCH(P$2,'summary sheet'!$I307),0)</f>
        <v>0</v>
      </c>
      <c r="Q307">
        <f>IFERROR(SEARCH(Q$2,'summary sheet'!$I307),0)</f>
        <v>0</v>
      </c>
      <c r="R307">
        <f>IFERROR(SEARCH(R$2,'summary sheet'!$I307),0)</f>
        <v>0</v>
      </c>
      <c r="S307">
        <f>IFERROR(SEARCH(S$2,'summary sheet'!$I307),0)</f>
        <v>0</v>
      </c>
      <c r="T307">
        <f>IFERROR(SEARCH(T$2,'summary sheet'!$I307),0)</f>
        <v>0</v>
      </c>
      <c r="U307" t="str">
        <f t="shared" si="4"/>
        <v>no CMR classification</v>
      </c>
    </row>
    <row r="308" spans="1:21" ht="15.75" customHeight="1" x14ac:dyDescent="0.2">
      <c r="A308" s="25" t="str">
        <f>Sheet1!A308</f>
        <v/>
      </c>
      <c r="B308" s="32" t="str">
        <f>Sheet1!C308</f>
        <v>100-67-4</v>
      </c>
      <c r="C308" s="25" t="str">
        <f>IF(Sheet1!J308="Valid CAS",IF(Sheet1!O308&lt;&gt;"",Sheet1!O308,"Not classified"),"")</f>
        <v>Not classified</v>
      </c>
      <c r="D308" s="25" t="str">
        <f>CONCATENATE(Sheet1!T308,IF(OR(Sheet1!T308="No",Sheet1!T308=""),"",","&amp;Sheet1!U308))</f>
        <v>No</v>
      </c>
      <c r="E308" s="25" t="str">
        <f>(IF(OR(Sheet1!Z308&lt;&gt;"",Sheet1!AE308&lt;&gt;""), Sheet1!Z308&amp;" (BPR)"&amp;"; "&amp;Sheet1!AE308&amp;" (PPPR)",""))</f>
        <v>No (BPR); No (PPPR)</v>
      </c>
      <c r="F308" s="25" t="str">
        <f>CONCATENATE(Sheet1!W308,IF(OR(Sheet1!W308="No",Sheet1!W308=""),"",","&amp;Sheet1!X308))</f>
        <v>No</v>
      </c>
      <c r="G308" s="25" t="str">
        <f>CONCATENATE(Sheet1!AI308,IF(Sheet1!AJ308&lt;&gt;"",","&amp;Sheet1!AJ308,""))</f>
        <v>No</v>
      </c>
      <c r="H308" s="25" t="str">
        <f>CONCATENATE(Sheet1!AL308,Sheet1!AM308,Sheet1!AN308,Sheet1!AO308,Sheet1!AP308,Sheet1!AQ308,Sheet1!AR308)</f>
        <v>No</v>
      </c>
      <c r="I308" t="s">
        <v>1084</v>
      </c>
      <c r="J308">
        <f>IFERROR(SEARCH(J$2,'summary sheet'!$I308),0)</f>
        <v>0</v>
      </c>
      <c r="K308">
        <f>IFERROR(SEARCH(K$2,'summary sheet'!$I308),0)</f>
        <v>0</v>
      </c>
      <c r="L308">
        <f>IFERROR(SEARCH(L$2,'summary sheet'!$I308),0)</f>
        <v>0</v>
      </c>
      <c r="M308">
        <f>IFERROR(SEARCH(M$2,'summary sheet'!$I308),0)</f>
        <v>0</v>
      </c>
      <c r="N308">
        <f>IFERROR(SEARCH(N$2,'summary sheet'!$I308),0)</f>
        <v>0</v>
      </c>
      <c r="O308">
        <f>IFERROR(SEARCH(O$2,'summary sheet'!$I308),0)</f>
        <v>0</v>
      </c>
      <c r="P308">
        <f>IFERROR(SEARCH(P$2,'summary sheet'!$I308),0)</f>
        <v>0</v>
      </c>
      <c r="Q308">
        <f>IFERROR(SEARCH(Q$2,'summary sheet'!$I308),0)</f>
        <v>0</v>
      </c>
      <c r="R308">
        <f>IFERROR(SEARCH(R$2,'summary sheet'!$I308),0)</f>
        <v>0</v>
      </c>
      <c r="S308">
        <f>IFERROR(SEARCH(S$2,'summary sheet'!$I308),0)</f>
        <v>0</v>
      </c>
      <c r="T308">
        <f>IFERROR(SEARCH(T$2,'summary sheet'!$I308),0)</f>
        <v>0</v>
      </c>
      <c r="U308" t="str">
        <f t="shared" si="4"/>
        <v>no CMR classification</v>
      </c>
    </row>
    <row r="309" spans="1:21" ht="15.75" customHeight="1" x14ac:dyDescent="0.2">
      <c r="A309" s="25">
        <f>Sheet1!A309</f>
        <v>0</v>
      </c>
      <c r="B309" s="32">
        <f>Sheet1!C309</f>
        <v>0</v>
      </c>
      <c r="C309" s="25" t="str">
        <f>IF(Sheet1!J309="Valid CAS",IF(Sheet1!O309&lt;&gt;"",Sheet1!O309,"Not classified"),"")</f>
        <v/>
      </c>
      <c r="D309" s="25" t="str">
        <f>CONCATENATE(Sheet1!T309,IF(OR(Sheet1!T309="No",Sheet1!T309=""),"",","&amp;Sheet1!U309))</f>
        <v/>
      </c>
      <c r="E309" s="25" t="str">
        <f>(IF(OR(Sheet1!Z309&lt;&gt;"",Sheet1!AE309&lt;&gt;""), Sheet1!Z309&amp;" (BPR)"&amp;"; "&amp;Sheet1!AE309&amp;" (PPPR)",""))</f>
        <v/>
      </c>
      <c r="F309" s="25" t="str">
        <f>CONCATENATE(Sheet1!W309,IF(OR(Sheet1!W309="No",Sheet1!W309=""),"",","&amp;Sheet1!X309))</f>
        <v/>
      </c>
      <c r="G309" s="25" t="str">
        <f>CONCATENATE(Sheet1!AI309,IF(Sheet1!AJ309&lt;&gt;"",","&amp;Sheet1!AJ309,""))</f>
        <v/>
      </c>
      <c r="H309" s="25" t="str">
        <f>CONCATENATE(Sheet1!AL309,Sheet1!AM309,Sheet1!AN309,Sheet1!AO309,Sheet1!AP309,Sheet1!AQ309,Sheet1!AR309)</f>
        <v/>
      </c>
      <c r="U309" t="str">
        <f t="shared" si="4"/>
        <v>no CMR classification</v>
      </c>
    </row>
    <row r="310" spans="1:21" ht="15.75" customHeight="1" x14ac:dyDescent="0.2">
      <c r="A310" s="25">
        <f>Sheet1!A310</f>
        <v>0</v>
      </c>
      <c r="B310" s="32">
        <f>Sheet1!C310</f>
        <v>0</v>
      </c>
      <c r="C310" s="25" t="str">
        <f>IF(Sheet1!J310="Valid CAS",IF(Sheet1!O310&lt;&gt;"",Sheet1!O310,"Not classified"),"")</f>
        <v/>
      </c>
      <c r="D310" s="25" t="str">
        <f>CONCATENATE(Sheet1!T310,IF(OR(Sheet1!T310="No",Sheet1!T310=""),"",","&amp;Sheet1!U310))</f>
        <v/>
      </c>
      <c r="E310" s="25" t="str">
        <f>(IF(OR(Sheet1!Z310&lt;&gt;"",Sheet1!AE310&lt;&gt;""), Sheet1!Z310&amp;" (BPR)"&amp;"; "&amp;Sheet1!AE310&amp;" (PPPR)",""))</f>
        <v/>
      </c>
      <c r="F310" s="25" t="str">
        <f>CONCATENATE(Sheet1!W310,IF(OR(Sheet1!W310="No",Sheet1!W310=""),"",","&amp;Sheet1!X310))</f>
        <v/>
      </c>
      <c r="G310" s="25" t="str">
        <f>CONCATENATE(Sheet1!AI310,IF(Sheet1!AJ310&lt;&gt;"",","&amp;Sheet1!AJ310,""))</f>
        <v/>
      </c>
      <c r="H310" s="25" t="str">
        <f>CONCATENATE(Sheet1!AL310,Sheet1!AM310,Sheet1!AN310,Sheet1!AO310,Sheet1!AP310,Sheet1!AQ310,Sheet1!AR310)</f>
        <v/>
      </c>
      <c r="U310" t="str">
        <f t="shared" si="4"/>
        <v>no CMR classification</v>
      </c>
    </row>
    <row r="311" spans="1:21" ht="15.75" customHeight="1" x14ac:dyDescent="0.2">
      <c r="A311" s="25">
        <f>Sheet1!A311</f>
        <v>0</v>
      </c>
      <c r="B311" s="32">
        <f>Sheet1!C311</f>
        <v>0</v>
      </c>
      <c r="C311" s="25" t="str">
        <f>IF(Sheet1!J311="Valid CAS",IF(Sheet1!O311&lt;&gt;"",Sheet1!O311,"Not classified"),"")</f>
        <v/>
      </c>
      <c r="D311" s="25" t="str">
        <f>CONCATENATE(Sheet1!T311,IF(OR(Sheet1!T311="No",Sheet1!T311=""),"",","&amp;Sheet1!U311))</f>
        <v/>
      </c>
      <c r="E311" s="25" t="str">
        <f>(IF(OR(Sheet1!Z311&lt;&gt;"",Sheet1!AE311&lt;&gt;""), Sheet1!Z311&amp;" (BPR)"&amp;"; "&amp;Sheet1!AE311&amp;" (PPPR)",""))</f>
        <v/>
      </c>
      <c r="F311" s="25" t="str">
        <f>CONCATENATE(Sheet1!W311,IF(OR(Sheet1!W311="No",Sheet1!W311=""),"",","&amp;Sheet1!X311))</f>
        <v/>
      </c>
      <c r="G311" s="25" t="str">
        <f>CONCATENATE(Sheet1!AI311,IF(Sheet1!AJ311&lt;&gt;"",","&amp;Sheet1!AJ311,""))</f>
        <v/>
      </c>
      <c r="H311" s="25" t="str">
        <f>CONCATENATE(Sheet1!AL311,Sheet1!AM311,Sheet1!AN311,Sheet1!AO311,Sheet1!AP311,Sheet1!AQ311,Sheet1!AR311)</f>
        <v/>
      </c>
      <c r="U311" t="str">
        <f t="shared" si="4"/>
        <v>no CMR classification</v>
      </c>
    </row>
    <row r="312" spans="1:21" ht="15.75" customHeight="1" x14ac:dyDescent="0.2">
      <c r="A312" s="25">
        <f>Sheet1!A312</f>
        <v>0</v>
      </c>
      <c r="B312" s="32">
        <f>Sheet1!C312</f>
        <v>0</v>
      </c>
      <c r="C312" s="25" t="str">
        <f>IF(Sheet1!J312="Valid CAS",IF(Sheet1!O312&lt;&gt;"",Sheet1!O312,"Not classified"),"")</f>
        <v/>
      </c>
      <c r="D312" s="25" t="str">
        <f>CONCATENATE(Sheet1!T312,IF(OR(Sheet1!T312="No",Sheet1!T312=""),"",","&amp;Sheet1!U312))</f>
        <v/>
      </c>
      <c r="E312" s="25" t="str">
        <f>(IF(OR(Sheet1!Z312&lt;&gt;"",Sheet1!AE312&lt;&gt;""), Sheet1!Z312&amp;" (BPR)"&amp;"; "&amp;Sheet1!AE312&amp;" (PPPR)",""))</f>
        <v/>
      </c>
      <c r="F312" s="25" t="str">
        <f>CONCATENATE(Sheet1!W312,IF(OR(Sheet1!W312="No",Sheet1!W312=""),"",","&amp;Sheet1!X312))</f>
        <v/>
      </c>
      <c r="G312" s="25" t="str">
        <f>CONCATENATE(Sheet1!AI312,IF(Sheet1!AJ312&lt;&gt;"",","&amp;Sheet1!AJ312,""))</f>
        <v/>
      </c>
      <c r="H312" s="25" t="str">
        <f>CONCATENATE(Sheet1!AL312,Sheet1!AM312,Sheet1!AN312,Sheet1!AO312,Sheet1!AP312,Sheet1!AQ312,Sheet1!AR312)</f>
        <v/>
      </c>
      <c r="U312" t="str">
        <f t="shared" si="4"/>
        <v>no CMR classification</v>
      </c>
    </row>
    <row r="313" spans="1:21" ht="15.75" customHeight="1" x14ac:dyDescent="0.2">
      <c r="A313" s="25">
        <f>Sheet1!A313</f>
        <v>0</v>
      </c>
      <c r="B313" s="32">
        <f>Sheet1!C313</f>
        <v>0</v>
      </c>
      <c r="C313" s="25" t="str">
        <f>IF(Sheet1!J313="Valid CAS",IF(Sheet1!O313&lt;&gt;"",Sheet1!O313,"Not classified"),"")</f>
        <v/>
      </c>
      <c r="D313" s="25" t="str">
        <f>CONCATENATE(Sheet1!T313,IF(OR(Sheet1!T313="No",Sheet1!T313=""),"",","&amp;Sheet1!U313))</f>
        <v/>
      </c>
      <c r="E313" s="25" t="str">
        <f>(IF(OR(Sheet1!Z313&lt;&gt;"",Sheet1!AE313&lt;&gt;""), Sheet1!Z313&amp;" (BPR)"&amp;"; "&amp;Sheet1!AE313&amp;" (PPPR)",""))</f>
        <v/>
      </c>
      <c r="F313" s="25" t="str">
        <f>CONCATENATE(Sheet1!W313,IF(OR(Sheet1!W313="No",Sheet1!W313=""),"",","&amp;Sheet1!X313))</f>
        <v/>
      </c>
      <c r="G313" s="25" t="str">
        <f>CONCATENATE(Sheet1!AI313,IF(Sheet1!AJ313&lt;&gt;"",","&amp;Sheet1!AJ313,""))</f>
        <v/>
      </c>
      <c r="H313" s="25" t="str">
        <f>CONCATENATE(Sheet1!AL313,Sheet1!AM313,Sheet1!AN313,Sheet1!AO313,Sheet1!AP313,Sheet1!AQ313,Sheet1!AR313)</f>
        <v/>
      </c>
      <c r="U313" t="str">
        <f t="shared" si="4"/>
        <v>no CMR classification</v>
      </c>
    </row>
    <row r="314" spans="1:21" ht="15.75" customHeight="1" x14ac:dyDescent="0.2">
      <c r="A314" s="25">
        <f>Sheet1!A314</f>
        <v>0</v>
      </c>
      <c r="B314" s="32">
        <f>Sheet1!C314</f>
        <v>0</v>
      </c>
      <c r="C314" s="25" t="str">
        <f>IF(Sheet1!J314="Valid CAS",IF(Sheet1!O314&lt;&gt;"",Sheet1!O314,"Not classified"),"")</f>
        <v/>
      </c>
      <c r="D314" s="25" t="str">
        <f>CONCATENATE(Sheet1!T314,IF(OR(Sheet1!T314="No",Sheet1!T314=""),"",","&amp;Sheet1!U314))</f>
        <v/>
      </c>
      <c r="E314" s="25" t="str">
        <f>(IF(OR(Sheet1!Z314&lt;&gt;"",Sheet1!AE314&lt;&gt;""), Sheet1!Z314&amp;" (BPR)"&amp;"; "&amp;Sheet1!AE314&amp;" (PPPR)",""))</f>
        <v/>
      </c>
      <c r="F314" s="25" t="str">
        <f>CONCATENATE(Sheet1!W314,IF(OR(Sheet1!W314="No",Sheet1!W314=""),"",","&amp;Sheet1!X314))</f>
        <v/>
      </c>
      <c r="G314" s="25" t="str">
        <f>CONCATENATE(Sheet1!AI314,IF(Sheet1!AJ314&lt;&gt;"",","&amp;Sheet1!AJ314,""))</f>
        <v/>
      </c>
      <c r="H314" s="25" t="str">
        <f>CONCATENATE(Sheet1!AL314,Sheet1!AM314,Sheet1!AN314,Sheet1!AO314,Sheet1!AP314,Sheet1!AQ314,Sheet1!AR314)</f>
        <v/>
      </c>
      <c r="U314" t="str">
        <f t="shared" si="4"/>
        <v>no CMR classification</v>
      </c>
    </row>
    <row r="315" spans="1:21" ht="15.75" customHeight="1" x14ac:dyDescent="0.2">
      <c r="A315" s="25">
        <f>Sheet1!A315</f>
        <v>0</v>
      </c>
      <c r="B315" s="32">
        <f>Sheet1!C315</f>
        <v>0</v>
      </c>
      <c r="C315" s="25" t="str">
        <f>IF(Sheet1!J315="Valid CAS",IF(Sheet1!O315&lt;&gt;"",Sheet1!O315,"Not classified"),"")</f>
        <v/>
      </c>
      <c r="D315" s="25" t="str">
        <f>CONCATENATE(Sheet1!T315,IF(OR(Sheet1!T315="No",Sheet1!T315=""),"",","&amp;Sheet1!U315))</f>
        <v/>
      </c>
      <c r="E315" s="25" t="str">
        <f>(IF(OR(Sheet1!Z315&lt;&gt;"",Sheet1!AE315&lt;&gt;""), Sheet1!Z315&amp;" (BPR)"&amp;"; "&amp;Sheet1!AE315&amp;" (PPPR)",""))</f>
        <v/>
      </c>
      <c r="F315" s="25" t="str">
        <f>CONCATENATE(Sheet1!W315,IF(OR(Sheet1!W315="No",Sheet1!W315=""),"",","&amp;Sheet1!X315))</f>
        <v/>
      </c>
      <c r="G315" s="25" t="str">
        <f>CONCATENATE(Sheet1!AI315,IF(Sheet1!AJ315&lt;&gt;"",","&amp;Sheet1!AJ315,""))</f>
        <v/>
      </c>
      <c r="H315" s="25" t="str">
        <f>CONCATENATE(Sheet1!AL315,Sheet1!AM315,Sheet1!AN315,Sheet1!AO315,Sheet1!AP315,Sheet1!AQ315,Sheet1!AR315)</f>
        <v/>
      </c>
      <c r="U315" t="str">
        <f t="shared" si="4"/>
        <v>no CMR classification</v>
      </c>
    </row>
    <row r="316" spans="1:21" ht="15.75" customHeight="1" x14ac:dyDescent="0.2">
      <c r="A316" s="25">
        <f>Sheet1!A316</f>
        <v>0</v>
      </c>
      <c r="B316" s="32">
        <f>Sheet1!C316</f>
        <v>0</v>
      </c>
      <c r="C316" s="25" t="str">
        <f>IF(Sheet1!J316="Valid CAS",IF(Sheet1!O316&lt;&gt;"",Sheet1!O316,"Not classified"),"")</f>
        <v/>
      </c>
      <c r="D316" s="25" t="str">
        <f>CONCATENATE(Sheet1!T316,IF(OR(Sheet1!T316="No",Sheet1!T316=""),"",","&amp;Sheet1!U316))</f>
        <v/>
      </c>
      <c r="E316" s="25" t="str">
        <f>(IF(OR(Sheet1!Z316&lt;&gt;"",Sheet1!AE316&lt;&gt;""), Sheet1!Z316&amp;" (BPR)"&amp;"; "&amp;Sheet1!AE316&amp;" (PPPR)",""))</f>
        <v/>
      </c>
      <c r="F316" s="25" t="str">
        <f>CONCATENATE(Sheet1!W316,IF(OR(Sheet1!W316="No",Sheet1!W316=""),"",","&amp;Sheet1!X316))</f>
        <v/>
      </c>
      <c r="G316" s="25" t="str">
        <f>CONCATENATE(Sheet1!AI316,IF(Sheet1!AJ316&lt;&gt;"",","&amp;Sheet1!AJ316,""))</f>
        <v/>
      </c>
      <c r="H316" s="25" t="str">
        <f>CONCATENATE(Sheet1!AL316,Sheet1!AM316,Sheet1!AN316,Sheet1!AO316,Sheet1!AP316,Sheet1!AQ316,Sheet1!AR316)</f>
        <v/>
      </c>
      <c r="U316" t="str">
        <f t="shared" si="4"/>
        <v>no CMR classification</v>
      </c>
    </row>
    <row r="317" spans="1:21" ht="15.75" customHeight="1" x14ac:dyDescent="0.2">
      <c r="A317" s="25">
        <f>Sheet1!A317</f>
        <v>0</v>
      </c>
      <c r="B317" s="32">
        <f>Sheet1!C317</f>
        <v>0</v>
      </c>
      <c r="C317" s="25" t="str">
        <f>IF(Sheet1!J317="Valid CAS",IF(Sheet1!O317&lt;&gt;"",Sheet1!O317,"Not classified"),"")</f>
        <v/>
      </c>
      <c r="D317" s="25" t="str">
        <f>CONCATENATE(Sheet1!T317,IF(OR(Sheet1!T317="No",Sheet1!T317=""),"",","&amp;Sheet1!U317))</f>
        <v/>
      </c>
      <c r="E317" s="25" t="str">
        <f>(IF(OR(Sheet1!Z317&lt;&gt;"",Sheet1!AE317&lt;&gt;""), Sheet1!Z317&amp;" (BPR)"&amp;"; "&amp;Sheet1!AE317&amp;" (PPPR)",""))</f>
        <v/>
      </c>
      <c r="F317" s="25" t="str">
        <f>CONCATENATE(Sheet1!W317,IF(OR(Sheet1!W317="No",Sheet1!W317=""),"",","&amp;Sheet1!X317))</f>
        <v/>
      </c>
      <c r="G317" s="25" t="str">
        <f>CONCATENATE(Sheet1!AI317,IF(Sheet1!AJ317&lt;&gt;"",","&amp;Sheet1!AJ317,""))</f>
        <v/>
      </c>
      <c r="H317" s="25" t="str">
        <f>CONCATENATE(Sheet1!AL317,Sheet1!AM317,Sheet1!AN317,Sheet1!AO317,Sheet1!AP317,Sheet1!AQ317,Sheet1!AR317)</f>
        <v/>
      </c>
      <c r="U317" t="str">
        <f t="shared" si="4"/>
        <v>no CMR classification</v>
      </c>
    </row>
    <row r="318" spans="1:21" ht="15.75" customHeight="1" x14ac:dyDescent="0.2">
      <c r="A318" s="25">
        <f>Sheet1!A318</f>
        <v>0</v>
      </c>
      <c r="B318" s="32">
        <f>Sheet1!C318</f>
        <v>0</v>
      </c>
      <c r="C318" s="25" t="str">
        <f>IF(Sheet1!J318="Valid CAS",IF(Sheet1!O318&lt;&gt;"",Sheet1!O318,"Not classified"),"")</f>
        <v/>
      </c>
      <c r="D318" s="25" t="str">
        <f>CONCATENATE(Sheet1!T318,IF(OR(Sheet1!T318="No",Sheet1!T318=""),"",","&amp;Sheet1!U318))</f>
        <v/>
      </c>
      <c r="E318" s="25" t="str">
        <f>(IF(OR(Sheet1!Z318&lt;&gt;"",Sheet1!AE318&lt;&gt;""), Sheet1!Z318&amp;" (BPR)"&amp;"; "&amp;Sheet1!AE318&amp;" (PPPR)",""))</f>
        <v/>
      </c>
      <c r="F318" s="25" t="str">
        <f>CONCATENATE(Sheet1!W318,IF(OR(Sheet1!W318="No",Sheet1!W318=""),"",","&amp;Sheet1!X318))</f>
        <v/>
      </c>
      <c r="G318" s="25" t="str">
        <f>CONCATENATE(Sheet1!AI318,IF(Sheet1!AJ318&lt;&gt;"",","&amp;Sheet1!AJ318,""))</f>
        <v/>
      </c>
      <c r="H318" s="25" t="str">
        <f>CONCATENATE(Sheet1!AL318,Sheet1!AM318,Sheet1!AN318,Sheet1!AO318,Sheet1!AP318,Sheet1!AQ318,Sheet1!AR318)</f>
        <v/>
      </c>
      <c r="U318" t="str">
        <f t="shared" si="4"/>
        <v>no CMR classification</v>
      </c>
    </row>
    <row r="319" spans="1:21" ht="15.75" customHeight="1" x14ac:dyDescent="0.2">
      <c r="A319" s="25">
        <f>Sheet1!A319</f>
        <v>0</v>
      </c>
      <c r="B319" s="32">
        <f>Sheet1!C319</f>
        <v>0</v>
      </c>
      <c r="C319" s="25" t="str">
        <f>IF(Sheet1!J319="Valid CAS",IF(Sheet1!O319&lt;&gt;"",Sheet1!O319,"Not classified"),"")</f>
        <v/>
      </c>
      <c r="D319" s="25" t="str">
        <f>CONCATENATE(Sheet1!T319,IF(OR(Sheet1!T319="No",Sheet1!T319=""),"",","&amp;Sheet1!U319))</f>
        <v/>
      </c>
      <c r="E319" s="25" t="str">
        <f>(IF(OR(Sheet1!Z319&lt;&gt;"",Sheet1!AE319&lt;&gt;""), Sheet1!Z319&amp;" (BPR)"&amp;"; "&amp;Sheet1!AE319&amp;" (PPPR)",""))</f>
        <v/>
      </c>
      <c r="F319" s="25" t="str">
        <f>CONCATENATE(Sheet1!W319,IF(OR(Sheet1!W319="No",Sheet1!W319=""),"",","&amp;Sheet1!X319))</f>
        <v/>
      </c>
      <c r="G319" s="25" t="str">
        <f>CONCATENATE(Sheet1!AI319,IF(Sheet1!AJ319&lt;&gt;"",","&amp;Sheet1!AJ319,""))</f>
        <v/>
      </c>
      <c r="H319" s="25" t="str">
        <f>CONCATENATE(Sheet1!AL319,Sheet1!AM319,Sheet1!AN319,Sheet1!AO319,Sheet1!AP319,Sheet1!AQ319,Sheet1!AR319)</f>
        <v/>
      </c>
      <c r="U319" t="str">
        <f t="shared" si="4"/>
        <v>no CMR classification</v>
      </c>
    </row>
    <row r="320" spans="1:21" ht="15.75" customHeight="1" x14ac:dyDescent="0.2">
      <c r="A320" s="25">
        <f>Sheet1!A320</f>
        <v>0</v>
      </c>
      <c r="B320" s="32">
        <f>Sheet1!C320</f>
        <v>0</v>
      </c>
      <c r="C320" s="25" t="str">
        <f>IF(Sheet1!J320="Valid CAS",IF(Sheet1!O320&lt;&gt;"",Sheet1!O320,"Not classified"),"")</f>
        <v/>
      </c>
      <c r="D320" s="25" t="str">
        <f>CONCATENATE(Sheet1!T320,IF(OR(Sheet1!T320="No",Sheet1!T320=""),"",","&amp;Sheet1!U320))</f>
        <v/>
      </c>
      <c r="E320" s="25" t="str">
        <f>(IF(OR(Sheet1!Z320&lt;&gt;"",Sheet1!AE320&lt;&gt;""), Sheet1!Z320&amp;" (BPR)"&amp;"; "&amp;Sheet1!AE320&amp;" (PPPR)",""))</f>
        <v/>
      </c>
      <c r="F320" s="25" t="str">
        <f>CONCATENATE(Sheet1!W320,IF(OR(Sheet1!W320="No",Sheet1!W320=""),"",","&amp;Sheet1!X320))</f>
        <v/>
      </c>
      <c r="G320" s="25" t="str">
        <f>CONCATENATE(Sheet1!AI320,IF(Sheet1!AJ320&lt;&gt;"",","&amp;Sheet1!AJ320,""))</f>
        <v/>
      </c>
      <c r="H320" s="25" t="str">
        <f>CONCATENATE(Sheet1!AL320,Sheet1!AM320,Sheet1!AN320,Sheet1!AO320,Sheet1!AP320,Sheet1!AQ320,Sheet1!AR320)</f>
        <v/>
      </c>
      <c r="U320" t="str">
        <f t="shared" si="4"/>
        <v>no CMR classification</v>
      </c>
    </row>
    <row r="321" spans="1:21" ht="15.75" customHeight="1" x14ac:dyDescent="0.2">
      <c r="A321" s="25">
        <f>Sheet1!A321</f>
        <v>0</v>
      </c>
      <c r="B321" s="32">
        <f>Sheet1!C321</f>
        <v>0</v>
      </c>
      <c r="C321" s="25" t="str">
        <f>IF(Sheet1!J321="Valid CAS",IF(Sheet1!O321&lt;&gt;"",Sheet1!O321,"Not classified"),"")</f>
        <v/>
      </c>
      <c r="D321" s="25" t="str">
        <f>CONCATENATE(Sheet1!T321,IF(OR(Sheet1!T321="No",Sheet1!T321=""),"",","&amp;Sheet1!U321))</f>
        <v/>
      </c>
      <c r="E321" s="25" t="str">
        <f>(IF(OR(Sheet1!Z321&lt;&gt;"",Sheet1!AE321&lt;&gt;""), Sheet1!Z321&amp;" (BPR)"&amp;"; "&amp;Sheet1!AE321&amp;" (PPPR)",""))</f>
        <v/>
      </c>
      <c r="F321" s="25" t="str">
        <f>CONCATENATE(Sheet1!W321,IF(OR(Sheet1!W321="No",Sheet1!W321=""),"",","&amp;Sheet1!X321))</f>
        <v/>
      </c>
      <c r="G321" s="25" t="str">
        <f>CONCATENATE(Sheet1!AI321,IF(Sheet1!AJ321&lt;&gt;"",","&amp;Sheet1!AJ321,""))</f>
        <v/>
      </c>
      <c r="H321" s="25" t="str">
        <f>CONCATENATE(Sheet1!AL321,Sheet1!AM321,Sheet1!AN321,Sheet1!AO321,Sheet1!AP321,Sheet1!AQ321,Sheet1!AR321)</f>
        <v/>
      </c>
      <c r="U321" t="str">
        <f t="shared" si="4"/>
        <v>no CMR classification</v>
      </c>
    </row>
    <row r="322" spans="1:21" ht="15.75" customHeight="1" x14ac:dyDescent="0.2">
      <c r="A322" s="25">
        <f>Sheet1!A322</f>
        <v>0</v>
      </c>
      <c r="B322" s="32">
        <f>Sheet1!C322</f>
        <v>0</v>
      </c>
      <c r="C322" s="25" t="str">
        <f>IF(Sheet1!J322="Valid CAS",IF(Sheet1!O322&lt;&gt;"",Sheet1!O322,"Not classified"),"")</f>
        <v/>
      </c>
      <c r="D322" s="25" t="str">
        <f>CONCATENATE(Sheet1!T322,IF(OR(Sheet1!T322="No",Sheet1!T322=""),"",","&amp;Sheet1!U322))</f>
        <v/>
      </c>
      <c r="E322" s="25" t="str">
        <f>(IF(OR(Sheet1!Z322&lt;&gt;"",Sheet1!AE322&lt;&gt;""), Sheet1!Z322&amp;" (BPR)"&amp;"; "&amp;Sheet1!AE322&amp;" (PPPR)",""))</f>
        <v/>
      </c>
      <c r="F322" s="25" t="str">
        <f>CONCATENATE(Sheet1!W322,IF(OR(Sheet1!W322="No",Sheet1!W322=""),"",","&amp;Sheet1!X322))</f>
        <v/>
      </c>
      <c r="G322" s="25" t="str">
        <f>CONCATENATE(Sheet1!AI322,IF(Sheet1!AJ322&lt;&gt;"",","&amp;Sheet1!AJ322,""))</f>
        <v/>
      </c>
      <c r="H322" s="25" t="str">
        <f>CONCATENATE(Sheet1!AL322,Sheet1!AM322,Sheet1!AN322,Sheet1!AO322,Sheet1!AP322,Sheet1!AQ322,Sheet1!AR322)</f>
        <v/>
      </c>
      <c r="U322" t="str">
        <f t="shared" si="4"/>
        <v>no CMR classification</v>
      </c>
    </row>
    <row r="323" spans="1:21" ht="15.75" customHeight="1" x14ac:dyDescent="0.2">
      <c r="A323" s="25">
        <f>Sheet1!A323</f>
        <v>0</v>
      </c>
      <c r="B323" s="32">
        <f>Sheet1!C323</f>
        <v>0</v>
      </c>
      <c r="C323" s="25" t="str">
        <f>IF(Sheet1!J323="Valid CAS",IF(Sheet1!O323&lt;&gt;"",Sheet1!O323,"Not classified"),"")</f>
        <v/>
      </c>
      <c r="D323" s="25" t="str">
        <f>CONCATENATE(Sheet1!T323,IF(OR(Sheet1!T323="No",Sheet1!T323=""),"",","&amp;Sheet1!U323))</f>
        <v/>
      </c>
      <c r="E323" s="25" t="str">
        <f>(IF(OR(Sheet1!Z323&lt;&gt;"",Sheet1!AE323&lt;&gt;""), Sheet1!Z323&amp;" (BPR)"&amp;"; "&amp;Sheet1!AE323&amp;" (PPPR)",""))</f>
        <v/>
      </c>
      <c r="F323" s="25" t="str">
        <f>CONCATENATE(Sheet1!W323,IF(OR(Sheet1!W323="No",Sheet1!W323=""),"",","&amp;Sheet1!X323))</f>
        <v/>
      </c>
      <c r="G323" s="25" t="str">
        <f>CONCATENATE(Sheet1!AI323,IF(Sheet1!AJ323&lt;&gt;"",","&amp;Sheet1!AJ323,""))</f>
        <v/>
      </c>
      <c r="H323" s="25" t="str">
        <f>CONCATENATE(Sheet1!AL323,Sheet1!AM323,Sheet1!AN323,Sheet1!AO323,Sheet1!AP323,Sheet1!AQ323,Sheet1!AR323)</f>
        <v/>
      </c>
      <c r="U323" t="str">
        <f t="shared" si="4"/>
        <v>no CMR classification</v>
      </c>
    </row>
    <row r="324" spans="1:21" ht="15.75" customHeight="1" x14ac:dyDescent="0.2">
      <c r="A324" s="25">
        <f>Sheet1!A324</f>
        <v>0</v>
      </c>
      <c r="B324" s="32">
        <f>Sheet1!C324</f>
        <v>0</v>
      </c>
      <c r="C324" s="25" t="str">
        <f>IF(Sheet1!J324="Valid CAS",IF(Sheet1!O324&lt;&gt;"",Sheet1!O324,"Not classified"),"")</f>
        <v/>
      </c>
      <c r="D324" s="25" t="str">
        <f>CONCATENATE(Sheet1!T324,IF(OR(Sheet1!T324="No",Sheet1!T324=""),"",","&amp;Sheet1!U324))</f>
        <v/>
      </c>
      <c r="E324" s="25" t="str">
        <f>(IF(OR(Sheet1!Z324&lt;&gt;"",Sheet1!AE324&lt;&gt;""), Sheet1!Z324&amp;" (BPR)"&amp;"; "&amp;Sheet1!AE324&amp;" (PPPR)",""))</f>
        <v/>
      </c>
      <c r="F324" s="25" t="str">
        <f>CONCATENATE(Sheet1!W324,IF(OR(Sheet1!W324="No",Sheet1!W324=""),"",","&amp;Sheet1!X324))</f>
        <v/>
      </c>
      <c r="G324" s="25" t="str">
        <f>CONCATENATE(Sheet1!AI324,IF(Sheet1!AJ324&lt;&gt;"",","&amp;Sheet1!AJ324,""))</f>
        <v/>
      </c>
      <c r="H324" s="25" t="str">
        <f>CONCATENATE(Sheet1!AL324,Sheet1!AM324,Sheet1!AN324,Sheet1!AO324,Sheet1!AP324,Sheet1!AQ324,Sheet1!AR324)</f>
        <v/>
      </c>
      <c r="U324" t="str">
        <f t="shared" ref="U324:U387" si="5">IF(SUM(J324:T324)&gt;0,"CMR classification","no CMR classification")</f>
        <v>no CMR classification</v>
      </c>
    </row>
    <row r="325" spans="1:21" ht="15.75" customHeight="1" x14ac:dyDescent="0.2">
      <c r="A325" s="25">
        <f>Sheet1!A325</f>
        <v>0</v>
      </c>
      <c r="B325" s="32">
        <f>Sheet1!C325</f>
        <v>0</v>
      </c>
      <c r="C325" s="25" t="str">
        <f>IF(Sheet1!J325="Valid CAS",IF(Sheet1!O325&lt;&gt;"",Sheet1!O325,"Not classified"),"")</f>
        <v/>
      </c>
      <c r="D325" s="25" t="str">
        <f>CONCATENATE(Sheet1!T325,IF(OR(Sheet1!T325="No",Sheet1!T325=""),"",","&amp;Sheet1!U325))</f>
        <v/>
      </c>
      <c r="E325" s="25" t="str">
        <f>(IF(OR(Sheet1!Z325&lt;&gt;"",Sheet1!AE325&lt;&gt;""), Sheet1!Z325&amp;" (BPR)"&amp;"; "&amp;Sheet1!AE325&amp;" (PPPR)",""))</f>
        <v/>
      </c>
      <c r="F325" s="25" t="str">
        <f>CONCATENATE(Sheet1!W325,IF(OR(Sheet1!W325="No",Sheet1!W325=""),"",","&amp;Sheet1!X325))</f>
        <v/>
      </c>
      <c r="G325" s="25" t="str">
        <f>CONCATENATE(Sheet1!AI325,IF(Sheet1!AJ325&lt;&gt;"",","&amp;Sheet1!AJ325,""))</f>
        <v/>
      </c>
      <c r="H325" s="25" t="str">
        <f>CONCATENATE(Sheet1!AL325,Sheet1!AM325,Sheet1!AN325,Sheet1!AO325,Sheet1!AP325,Sheet1!AQ325,Sheet1!AR325)</f>
        <v/>
      </c>
      <c r="U325" t="str">
        <f t="shared" si="5"/>
        <v>no CMR classification</v>
      </c>
    </row>
    <row r="326" spans="1:21" ht="15.75" customHeight="1" x14ac:dyDescent="0.2">
      <c r="A326" s="25">
        <f>Sheet1!A326</f>
        <v>0</v>
      </c>
      <c r="B326" s="32">
        <f>Sheet1!C326</f>
        <v>0</v>
      </c>
      <c r="C326" s="25" t="str">
        <f>IF(Sheet1!J326="Valid CAS",IF(Sheet1!O326&lt;&gt;"",Sheet1!O326,"Not classified"),"")</f>
        <v/>
      </c>
      <c r="D326" s="25" t="str">
        <f>CONCATENATE(Sheet1!T326,IF(OR(Sheet1!T326="No",Sheet1!T326=""),"",","&amp;Sheet1!U326))</f>
        <v/>
      </c>
      <c r="E326" s="25" t="str">
        <f>(IF(OR(Sheet1!Z326&lt;&gt;"",Sheet1!AE326&lt;&gt;""), Sheet1!Z326&amp;" (BPR)"&amp;"; "&amp;Sheet1!AE326&amp;" (PPPR)",""))</f>
        <v/>
      </c>
      <c r="F326" s="25" t="str">
        <f>CONCATENATE(Sheet1!W326,IF(OR(Sheet1!W326="No",Sheet1!W326=""),"",","&amp;Sheet1!X326))</f>
        <v/>
      </c>
      <c r="G326" s="25" t="str">
        <f>CONCATENATE(Sheet1!AI326,IF(Sheet1!AJ326&lt;&gt;"",","&amp;Sheet1!AJ326,""))</f>
        <v/>
      </c>
      <c r="H326" s="25" t="str">
        <f>CONCATENATE(Sheet1!AL326,Sheet1!AM326,Sheet1!AN326,Sheet1!AO326,Sheet1!AP326,Sheet1!AQ326,Sheet1!AR326)</f>
        <v/>
      </c>
      <c r="U326" t="str">
        <f t="shared" si="5"/>
        <v>no CMR classification</v>
      </c>
    </row>
    <row r="327" spans="1:21" ht="15.75" customHeight="1" x14ac:dyDescent="0.2">
      <c r="A327" s="25">
        <f>Sheet1!A327</f>
        <v>0</v>
      </c>
      <c r="B327" s="32">
        <f>Sheet1!C327</f>
        <v>0</v>
      </c>
      <c r="C327" s="25" t="str">
        <f>IF(Sheet1!J327="Valid CAS",IF(Sheet1!O327&lt;&gt;"",Sheet1!O327,"Not classified"),"")</f>
        <v/>
      </c>
      <c r="D327" s="25" t="str">
        <f>CONCATENATE(Sheet1!T327,IF(OR(Sheet1!T327="No",Sheet1!T327=""),"",","&amp;Sheet1!U327))</f>
        <v/>
      </c>
      <c r="E327" s="25" t="str">
        <f>(IF(OR(Sheet1!Z327&lt;&gt;"",Sheet1!AE327&lt;&gt;""), Sheet1!Z327&amp;" (BPR)"&amp;"; "&amp;Sheet1!AE327&amp;" (PPPR)",""))</f>
        <v/>
      </c>
      <c r="F327" s="25" t="str">
        <f>CONCATENATE(Sheet1!W327,IF(OR(Sheet1!W327="No",Sheet1!W327=""),"",","&amp;Sheet1!X327))</f>
        <v/>
      </c>
      <c r="G327" s="25" t="str">
        <f>CONCATENATE(Sheet1!AI327,IF(Sheet1!AJ327&lt;&gt;"",","&amp;Sheet1!AJ327,""))</f>
        <v/>
      </c>
      <c r="H327" s="25" t="str">
        <f>CONCATENATE(Sheet1!AL327,Sheet1!AM327,Sheet1!AN327,Sheet1!AO327,Sheet1!AP327,Sheet1!AQ327,Sheet1!AR327)</f>
        <v/>
      </c>
      <c r="U327" t="str">
        <f t="shared" si="5"/>
        <v>no CMR classification</v>
      </c>
    </row>
    <row r="328" spans="1:21" ht="15.75" customHeight="1" x14ac:dyDescent="0.2">
      <c r="A328" s="25">
        <f>Sheet1!A328</f>
        <v>0</v>
      </c>
      <c r="B328" s="32">
        <f>Sheet1!C328</f>
        <v>0</v>
      </c>
      <c r="C328" s="25" t="str">
        <f>IF(Sheet1!J328="Valid CAS",IF(Sheet1!O328&lt;&gt;"",Sheet1!O328,"Not classified"),"")</f>
        <v/>
      </c>
      <c r="D328" s="25" t="str">
        <f>CONCATENATE(Sheet1!T328,IF(OR(Sheet1!T328="No",Sheet1!T328=""),"",","&amp;Sheet1!U328))</f>
        <v/>
      </c>
      <c r="E328" s="25" t="str">
        <f>(IF(OR(Sheet1!Z328&lt;&gt;"",Sheet1!AE328&lt;&gt;""), Sheet1!Z328&amp;" (BPR)"&amp;"; "&amp;Sheet1!AE328&amp;" (PPPR)",""))</f>
        <v/>
      </c>
      <c r="F328" s="25" t="str">
        <f>CONCATENATE(Sheet1!W328,IF(OR(Sheet1!W328="No",Sheet1!W328=""),"",","&amp;Sheet1!X328))</f>
        <v/>
      </c>
      <c r="G328" s="25" t="str">
        <f>CONCATENATE(Sheet1!AI328,IF(Sheet1!AJ328&lt;&gt;"",","&amp;Sheet1!AJ328,""))</f>
        <v/>
      </c>
      <c r="H328" s="25" t="str">
        <f>CONCATENATE(Sheet1!AL328,Sheet1!AM328,Sheet1!AN328,Sheet1!AO328,Sheet1!AP328,Sheet1!AQ328,Sheet1!AR328)</f>
        <v/>
      </c>
      <c r="U328" t="str">
        <f t="shared" si="5"/>
        <v>no CMR classification</v>
      </c>
    </row>
    <row r="329" spans="1:21" ht="15.75" customHeight="1" x14ac:dyDescent="0.2">
      <c r="A329" s="25">
        <f>Sheet1!A329</f>
        <v>0</v>
      </c>
      <c r="B329" s="32">
        <f>Sheet1!C329</f>
        <v>0</v>
      </c>
      <c r="C329" s="25" t="str">
        <f>IF(Sheet1!J329="Valid CAS",IF(Sheet1!O329&lt;&gt;"",Sheet1!O329,"Not classified"),"")</f>
        <v/>
      </c>
      <c r="D329" s="25" t="str">
        <f>CONCATENATE(Sheet1!T329,IF(OR(Sheet1!T329="No",Sheet1!T329=""),"",","&amp;Sheet1!U329))</f>
        <v/>
      </c>
      <c r="E329" s="25" t="str">
        <f>(IF(OR(Sheet1!Z329&lt;&gt;"",Sheet1!AE329&lt;&gt;""), Sheet1!Z329&amp;" (BPR)"&amp;"; "&amp;Sheet1!AE329&amp;" (PPPR)",""))</f>
        <v/>
      </c>
      <c r="F329" s="25" t="str">
        <f>CONCATENATE(Sheet1!W329,IF(OR(Sheet1!W329="No",Sheet1!W329=""),"",","&amp;Sheet1!X329))</f>
        <v/>
      </c>
      <c r="G329" s="25" t="str">
        <f>CONCATENATE(Sheet1!AI329,IF(Sheet1!AJ329&lt;&gt;"",","&amp;Sheet1!AJ329,""))</f>
        <v/>
      </c>
      <c r="H329" s="25" t="str">
        <f>CONCATENATE(Sheet1!AL329,Sheet1!AM329,Sheet1!AN329,Sheet1!AO329,Sheet1!AP329,Sheet1!AQ329,Sheet1!AR329)</f>
        <v/>
      </c>
      <c r="U329" t="str">
        <f t="shared" si="5"/>
        <v>no CMR classification</v>
      </c>
    </row>
    <row r="330" spans="1:21" ht="15.75" customHeight="1" x14ac:dyDescent="0.2">
      <c r="A330" s="25">
        <f>Sheet1!A330</f>
        <v>0</v>
      </c>
      <c r="B330" s="32">
        <f>Sheet1!C330</f>
        <v>0</v>
      </c>
      <c r="C330" s="25" t="str">
        <f>IF(Sheet1!J330="Valid CAS",IF(Sheet1!O330&lt;&gt;"",Sheet1!O330,"Not classified"),"")</f>
        <v/>
      </c>
      <c r="D330" s="25" t="str">
        <f>CONCATENATE(Sheet1!T330,IF(OR(Sheet1!T330="No",Sheet1!T330=""),"",","&amp;Sheet1!U330))</f>
        <v/>
      </c>
      <c r="E330" s="25" t="str">
        <f>(IF(OR(Sheet1!Z330&lt;&gt;"",Sheet1!AE330&lt;&gt;""), Sheet1!Z330&amp;" (BPR)"&amp;"; "&amp;Sheet1!AE330&amp;" (PPPR)",""))</f>
        <v/>
      </c>
      <c r="F330" s="25" t="str">
        <f>CONCATENATE(Sheet1!W330,IF(OR(Sheet1!W330="No",Sheet1!W330=""),"",","&amp;Sheet1!X330))</f>
        <v/>
      </c>
      <c r="G330" s="25" t="str">
        <f>CONCATENATE(Sheet1!AI330,IF(Sheet1!AJ330&lt;&gt;"",","&amp;Sheet1!AJ330,""))</f>
        <v/>
      </c>
      <c r="H330" s="25" t="str">
        <f>CONCATENATE(Sheet1!AL330,Sheet1!AM330,Sheet1!AN330,Sheet1!AO330,Sheet1!AP330,Sheet1!AQ330,Sheet1!AR330)</f>
        <v/>
      </c>
      <c r="U330" t="str">
        <f t="shared" si="5"/>
        <v>no CMR classification</v>
      </c>
    </row>
    <row r="331" spans="1:21" ht="15.75" customHeight="1" x14ac:dyDescent="0.2">
      <c r="A331" s="25">
        <f>Sheet1!A331</f>
        <v>0</v>
      </c>
      <c r="B331" s="32">
        <f>Sheet1!C331</f>
        <v>0</v>
      </c>
      <c r="C331" s="25" t="str">
        <f>IF(Sheet1!J331="Valid CAS",IF(Sheet1!O331&lt;&gt;"",Sheet1!O331,"Not classified"),"")</f>
        <v/>
      </c>
      <c r="D331" s="25" t="str">
        <f>CONCATENATE(Sheet1!T331,IF(OR(Sheet1!T331="No",Sheet1!T331=""),"",","&amp;Sheet1!U331))</f>
        <v/>
      </c>
      <c r="E331" s="25" t="str">
        <f>(IF(OR(Sheet1!Z331&lt;&gt;"",Sheet1!AE331&lt;&gt;""), Sheet1!Z331&amp;" (BPR)"&amp;"; "&amp;Sheet1!AE331&amp;" (PPPR)",""))</f>
        <v/>
      </c>
      <c r="F331" s="25" t="str">
        <f>CONCATENATE(Sheet1!W331,IF(OR(Sheet1!W331="No",Sheet1!W331=""),"",","&amp;Sheet1!X331))</f>
        <v/>
      </c>
      <c r="G331" s="25" t="str">
        <f>CONCATENATE(Sheet1!AI331,IF(Sheet1!AJ331&lt;&gt;"",","&amp;Sheet1!AJ331,""))</f>
        <v/>
      </c>
      <c r="H331" s="25" t="str">
        <f>CONCATENATE(Sheet1!AL331,Sheet1!AM331,Sheet1!AN331,Sheet1!AO331,Sheet1!AP331,Sheet1!AQ331,Sheet1!AR331)</f>
        <v/>
      </c>
      <c r="U331" t="str">
        <f t="shared" si="5"/>
        <v>no CMR classification</v>
      </c>
    </row>
    <row r="332" spans="1:21" ht="15.75" customHeight="1" x14ac:dyDescent="0.2">
      <c r="A332" s="25">
        <f>Sheet1!A332</f>
        <v>0</v>
      </c>
      <c r="B332" s="32">
        <f>Sheet1!C332</f>
        <v>0</v>
      </c>
      <c r="C332" s="25" t="str">
        <f>IF(Sheet1!J332="Valid CAS",IF(Sheet1!O332&lt;&gt;"",Sheet1!O332,"Not classified"),"")</f>
        <v/>
      </c>
      <c r="D332" s="25" t="str">
        <f>CONCATENATE(Sheet1!T332,IF(OR(Sheet1!T332="No",Sheet1!T332=""),"",","&amp;Sheet1!U332))</f>
        <v/>
      </c>
      <c r="E332" s="25" t="str">
        <f>(IF(OR(Sheet1!Z332&lt;&gt;"",Sheet1!AE332&lt;&gt;""), Sheet1!Z332&amp;" (BPR)"&amp;"; "&amp;Sheet1!AE332&amp;" (PPPR)",""))</f>
        <v/>
      </c>
      <c r="F332" s="25" t="str">
        <f>CONCATENATE(Sheet1!W332,IF(OR(Sheet1!W332="No",Sheet1!W332=""),"",","&amp;Sheet1!X332))</f>
        <v/>
      </c>
      <c r="G332" s="25" t="str">
        <f>CONCATENATE(Sheet1!AI332,IF(Sheet1!AJ332&lt;&gt;"",","&amp;Sheet1!AJ332,""))</f>
        <v/>
      </c>
      <c r="H332" s="25" t="str">
        <f>CONCATENATE(Sheet1!AL332,Sheet1!AM332,Sheet1!AN332,Sheet1!AO332,Sheet1!AP332,Sheet1!AQ332,Sheet1!AR332)</f>
        <v/>
      </c>
      <c r="U332" t="str">
        <f t="shared" si="5"/>
        <v>no CMR classification</v>
      </c>
    </row>
    <row r="333" spans="1:21" ht="15.75" customHeight="1" x14ac:dyDescent="0.2">
      <c r="A333" s="25">
        <f>Sheet1!A333</f>
        <v>0</v>
      </c>
      <c r="B333" s="32">
        <f>Sheet1!C333</f>
        <v>0</v>
      </c>
      <c r="C333" s="25" t="str">
        <f>IF(Sheet1!J333="Valid CAS",IF(Sheet1!O333&lt;&gt;"",Sheet1!O333,"Not classified"),"")</f>
        <v/>
      </c>
      <c r="D333" s="25" t="str">
        <f>CONCATENATE(Sheet1!T333,IF(OR(Sheet1!T333="No",Sheet1!T333=""),"",","&amp;Sheet1!U333))</f>
        <v/>
      </c>
      <c r="E333" s="25" t="str">
        <f>(IF(OR(Sheet1!Z333&lt;&gt;"",Sheet1!AE333&lt;&gt;""), Sheet1!Z333&amp;" (BPR)"&amp;"; "&amp;Sheet1!AE333&amp;" (PPPR)",""))</f>
        <v/>
      </c>
      <c r="F333" s="25" t="str">
        <f>CONCATENATE(Sheet1!W333,IF(OR(Sheet1!W333="No",Sheet1!W333=""),"",","&amp;Sheet1!X333))</f>
        <v/>
      </c>
      <c r="G333" s="25" t="str">
        <f>CONCATENATE(Sheet1!AI333,IF(Sheet1!AJ333&lt;&gt;"",","&amp;Sheet1!AJ333,""))</f>
        <v/>
      </c>
      <c r="H333" s="25" t="str">
        <f>CONCATENATE(Sheet1!AL333,Sheet1!AM333,Sheet1!AN333,Sheet1!AO333,Sheet1!AP333,Sheet1!AQ333,Sheet1!AR333)</f>
        <v/>
      </c>
      <c r="U333" t="str">
        <f t="shared" si="5"/>
        <v>no CMR classification</v>
      </c>
    </row>
    <row r="334" spans="1:21" ht="15.75" customHeight="1" x14ac:dyDescent="0.2">
      <c r="A334" s="25">
        <f>Sheet1!A334</f>
        <v>0</v>
      </c>
      <c r="B334" s="32">
        <f>Sheet1!C334</f>
        <v>0</v>
      </c>
      <c r="C334" s="25" t="str">
        <f>IF(Sheet1!J334="Valid CAS",IF(Sheet1!O334&lt;&gt;"",Sheet1!O334,"Not classified"),"")</f>
        <v/>
      </c>
      <c r="D334" s="25" t="str">
        <f>CONCATENATE(Sheet1!T334,IF(OR(Sheet1!T334="No",Sheet1!T334=""),"",","&amp;Sheet1!U334))</f>
        <v/>
      </c>
      <c r="E334" s="25" t="str">
        <f>(IF(OR(Sheet1!Z334&lt;&gt;"",Sheet1!AE334&lt;&gt;""), Sheet1!Z334&amp;" (BPR)"&amp;"; "&amp;Sheet1!AE334&amp;" (PPPR)",""))</f>
        <v/>
      </c>
      <c r="F334" s="25" t="str">
        <f>CONCATENATE(Sheet1!W334,IF(OR(Sheet1!W334="No",Sheet1!W334=""),"",","&amp;Sheet1!X334))</f>
        <v/>
      </c>
      <c r="G334" s="25" t="str">
        <f>CONCATENATE(Sheet1!AI334,IF(Sheet1!AJ334&lt;&gt;"",","&amp;Sheet1!AJ334,""))</f>
        <v/>
      </c>
      <c r="H334" s="25" t="str">
        <f>CONCATENATE(Sheet1!AL334,Sheet1!AM334,Sheet1!AN334,Sheet1!AO334,Sheet1!AP334,Sheet1!AQ334,Sheet1!AR334)</f>
        <v/>
      </c>
      <c r="U334" t="str">
        <f t="shared" si="5"/>
        <v>no CMR classification</v>
      </c>
    </row>
    <row r="335" spans="1:21" ht="15.75" customHeight="1" x14ac:dyDescent="0.2">
      <c r="A335" s="25">
        <f>Sheet1!A335</f>
        <v>0</v>
      </c>
      <c r="B335" s="32">
        <f>Sheet1!C335</f>
        <v>0</v>
      </c>
      <c r="C335" s="25" t="str">
        <f>IF(Sheet1!J335="Valid CAS",IF(Sheet1!O335&lt;&gt;"",Sheet1!O335,"Not classified"),"")</f>
        <v/>
      </c>
      <c r="D335" s="25" t="str">
        <f>CONCATENATE(Sheet1!T335,IF(OR(Sheet1!T335="No",Sheet1!T335=""),"",","&amp;Sheet1!U335))</f>
        <v/>
      </c>
      <c r="E335" s="25" t="str">
        <f>(IF(OR(Sheet1!Z335&lt;&gt;"",Sheet1!AE335&lt;&gt;""), Sheet1!Z335&amp;" (BPR)"&amp;"; "&amp;Sheet1!AE335&amp;" (PPPR)",""))</f>
        <v/>
      </c>
      <c r="F335" s="25" t="str">
        <f>CONCATENATE(Sheet1!W335,IF(OR(Sheet1!W335="No",Sheet1!W335=""),"",","&amp;Sheet1!X335))</f>
        <v/>
      </c>
      <c r="G335" s="25" t="str">
        <f>CONCATENATE(Sheet1!AI335,IF(Sheet1!AJ335&lt;&gt;"",","&amp;Sheet1!AJ335,""))</f>
        <v/>
      </c>
      <c r="H335" s="25" t="str">
        <f>CONCATENATE(Sheet1!AL335,Sheet1!AM335,Sheet1!AN335,Sheet1!AO335,Sheet1!AP335,Sheet1!AQ335,Sheet1!AR335)</f>
        <v/>
      </c>
      <c r="U335" t="str">
        <f t="shared" si="5"/>
        <v>no CMR classification</v>
      </c>
    </row>
    <row r="336" spans="1:21" ht="15.75" customHeight="1" x14ac:dyDescent="0.2">
      <c r="A336" s="25">
        <f>Sheet1!A336</f>
        <v>0</v>
      </c>
      <c r="B336" s="32">
        <f>Sheet1!C336</f>
        <v>0</v>
      </c>
      <c r="C336" s="25" t="str">
        <f>IF(Sheet1!J336="Valid CAS",IF(Sheet1!O336&lt;&gt;"",Sheet1!O336,"Not classified"),"")</f>
        <v/>
      </c>
      <c r="D336" s="25" t="str">
        <f>CONCATENATE(Sheet1!T336,IF(OR(Sheet1!T336="No",Sheet1!T336=""),"",","&amp;Sheet1!U336))</f>
        <v/>
      </c>
      <c r="E336" s="25" t="str">
        <f>(IF(OR(Sheet1!Z336&lt;&gt;"",Sheet1!AE336&lt;&gt;""), Sheet1!Z336&amp;" (BPR)"&amp;"; "&amp;Sheet1!AE336&amp;" (PPPR)",""))</f>
        <v/>
      </c>
      <c r="F336" s="25" t="str">
        <f>CONCATENATE(Sheet1!W336,IF(OR(Sheet1!W336="No",Sheet1!W336=""),"",","&amp;Sheet1!X336))</f>
        <v/>
      </c>
      <c r="G336" s="25" t="str">
        <f>CONCATENATE(Sheet1!AI336,IF(Sheet1!AJ336&lt;&gt;"",","&amp;Sheet1!AJ336,""))</f>
        <v/>
      </c>
      <c r="H336" s="25" t="str">
        <f>CONCATENATE(Sheet1!AL336,Sheet1!AM336,Sheet1!AN336,Sheet1!AO336,Sheet1!AP336,Sheet1!AQ336,Sheet1!AR336)</f>
        <v/>
      </c>
      <c r="U336" t="str">
        <f t="shared" si="5"/>
        <v>no CMR classification</v>
      </c>
    </row>
    <row r="337" spans="1:21" ht="15.75" customHeight="1" x14ac:dyDescent="0.2">
      <c r="A337" s="25">
        <f>Sheet1!A337</f>
        <v>0</v>
      </c>
      <c r="B337" s="32">
        <f>Sheet1!C337</f>
        <v>0</v>
      </c>
      <c r="C337" s="25" t="str">
        <f>IF(Sheet1!J337="Valid CAS",IF(Sheet1!O337&lt;&gt;"",Sheet1!O337,"Not classified"),"")</f>
        <v/>
      </c>
      <c r="D337" s="25" t="str">
        <f>CONCATENATE(Sheet1!T337,IF(OR(Sheet1!T337="No",Sheet1!T337=""),"",","&amp;Sheet1!U337))</f>
        <v/>
      </c>
      <c r="E337" s="25" t="str">
        <f>(IF(OR(Sheet1!Z337&lt;&gt;"",Sheet1!AE337&lt;&gt;""), Sheet1!Z337&amp;" (BPR)"&amp;"; "&amp;Sheet1!AE337&amp;" (PPPR)",""))</f>
        <v/>
      </c>
      <c r="F337" s="25" t="str">
        <f>CONCATENATE(Sheet1!W337,IF(OR(Sheet1!W337="No",Sheet1!W337=""),"",","&amp;Sheet1!X337))</f>
        <v/>
      </c>
      <c r="G337" s="25" t="str">
        <f>CONCATENATE(Sheet1!AI337,IF(Sheet1!AJ337&lt;&gt;"",","&amp;Sheet1!AJ337,""))</f>
        <v/>
      </c>
      <c r="H337" s="25" t="str">
        <f>CONCATENATE(Sheet1!AL337,Sheet1!AM337,Sheet1!AN337,Sheet1!AO337,Sheet1!AP337,Sheet1!AQ337,Sheet1!AR337)</f>
        <v/>
      </c>
      <c r="U337" t="str">
        <f t="shared" si="5"/>
        <v>no CMR classification</v>
      </c>
    </row>
    <row r="338" spans="1:21" ht="15.75" customHeight="1" x14ac:dyDescent="0.2">
      <c r="A338" s="25">
        <f>Sheet1!A338</f>
        <v>0</v>
      </c>
      <c r="B338" s="32">
        <f>Sheet1!C338</f>
        <v>0</v>
      </c>
      <c r="C338" s="25" t="str">
        <f>IF(Sheet1!J338="Valid CAS",IF(Sheet1!O338&lt;&gt;"",Sheet1!O338,"Not classified"),"")</f>
        <v/>
      </c>
      <c r="D338" s="25" t="str">
        <f>CONCATENATE(Sheet1!T338,IF(OR(Sheet1!T338="No",Sheet1!T338=""),"",","&amp;Sheet1!U338))</f>
        <v/>
      </c>
      <c r="E338" s="25" t="str">
        <f>(IF(OR(Sheet1!Z338&lt;&gt;"",Sheet1!AE338&lt;&gt;""), Sheet1!Z338&amp;" (BPR)"&amp;"; "&amp;Sheet1!AE338&amp;" (PPPR)",""))</f>
        <v/>
      </c>
      <c r="F338" s="25" t="str">
        <f>CONCATENATE(Sheet1!W338,IF(OR(Sheet1!W338="No",Sheet1!W338=""),"",","&amp;Sheet1!X338))</f>
        <v/>
      </c>
      <c r="G338" s="25" t="str">
        <f>CONCATENATE(Sheet1!AI338,IF(Sheet1!AJ338&lt;&gt;"",","&amp;Sheet1!AJ338,""))</f>
        <v/>
      </c>
      <c r="H338" s="25" t="str">
        <f>CONCATENATE(Sheet1!AL338,Sheet1!AM338,Sheet1!AN338,Sheet1!AO338,Sheet1!AP338,Sheet1!AQ338,Sheet1!AR338)</f>
        <v/>
      </c>
      <c r="U338" t="str">
        <f t="shared" si="5"/>
        <v>no CMR classification</v>
      </c>
    </row>
    <row r="339" spans="1:21" ht="15.75" customHeight="1" x14ac:dyDescent="0.2">
      <c r="A339" s="25">
        <f>Sheet1!A339</f>
        <v>0</v>
      </c>
      <c r="B339" s="32">
        <f>Sheet1!C339</f>
        <v>0</v>
      </c>
      <c r="C339" s="25" t="str">
        <f>IF(Sheet1!J339="Valid CAS",IF(Sheet1!O339&lt;&gt;"",Sheet1!O339,"Not classified"),"")</f>
        <v/>
      </c>
      <c r="D339" s="25" t="str">
        <f>CONCATENATE(Sheet1!T339,IF(OR(Sheet1!T339="No",Sheet1!T339=""),"",","&amp;Sheet1!U339))</f>
        <v/>
      </c>
      <c r="E339" s="25" t="str">
        <f>(IF(OR(Sheet1!Z339&lt;&gt;"",Sheet1!AE339&lt;&gt;""), Sheet1!Z339&amp;" (BPR)"&amp;"; "&amp;Sheet1!AE339&amp;" (PPPR)",""))</f>
        <v/>
      </c>
      <c r="F339" s="25" t="str">
        <f>CONCATENATE(Sheet1!W339,IF(OR(Sheet1!W339="No",Sheet1!W339=""),"",","&amp;Sheet1!X339))</f>
        <v/>
      </c>
      <c r="G339" s="25" t="str">
        <f>CONCATENATE(Sheet1!AI339,IF(Sheet1!AJ339&lt;&gt;"",","&amp;Sheet1!AJ339,""))</f>
        <v/>
      </c>
      <c r="H339" s="25" t="str">
        <f>CONCATENATE(Sheet1!AL339,Sheet1!AM339,Sheet1!AN339,Sheet1!AO339,Sheet1!AP339,Sheet1!AQ339,Sheet1!AR339)</f>
        <v/>
      </c>
      <c r="U339" t="str">
        <f t="shared" si="5"/>
        <v>no CMR classification</v>
      </c>
    </row>
    <row r="340" spans="1:21" ht="15.75" customHeight="1" x14ac:dyDescent="0.2">
      <c r="A340" s="25">
        <f>Sheet1!A340</f>
        <v>0</v>
      </c>
      <c r="B340" s="32">
        <f>Sheet1!C340</f>
        <v>0</v>
      </c>
      <c r="C340" s="25" t="str">
        <f>IF(Sheet1!J340="Valid CAS",IF(Sheet1!O340&lt;&gt;"",Sheet1!O340,"Not classified"),"")</f>
        <v/>
      </c>
      <c r="D340" s="25" t="str">
        <f>CONCATENATE(Sheet1!T340,IF(OR(Sheet1!T340="No",Sheet1!T340=""),"",","&amp;Sheet1!U340))</f>
        <v/>
      </c>
      <c r="E340" s="25" t="str">
        <f>(IF(OR(Sheet1!Z340&lt;&gt;"",Sheet1!AE340&lt;&gt;""), Sheet1!Z340&amp;" (BPR)"&amp;"; "&amp;Sheet1!AE340&amp;" (PPPR)",""))</f>
        <v/>
      </c>
      <c r="F340" s="25" t="str">
        <f>CONCATENATE(Sheet1!W340,IF(OR(Sheet1!W340="No",Sheet1!W340=""),"",","&amp;Sheet1!X340))</f>
        <v/>
      </c>
      <c r="G340" s="25" t="str">
        <f>CONCATENATE(Sheet1!AI340,IF(Sheet1!AJ340&lt;&gt;"",","&amp;Sheet1!AJ340,""))</f>
        <v/>
      </c>
      <c r="H340" s="25" t="str">
        <f>CONCATENATE(Sheet1!AL340,Sheet1!AM340,Sheet1!AN340,Sheet1!AO340,Sheet1!AP340,Sheet1!AQ340,Sheet1!AR340)</f>
        <v/>
      </c>
      <c r="U340" t="str">
        <f t="shared" si="5"/>
        <v>no CMR classification</v>
      </c>
    </row>
    <row r="341" spans="1:21" ht="15.75" customHeight="1" x14ac:dyDescent="0.2">
      <c r="A341" s="25">
        <f>Sheet1!A341</f>
        <v>0</v>
      </c>
      <c r="B341" s="32">
        <f>Sheet1!C341</f>
        <v>0</v>
      </c>
      <c r="C341" s="25" t="str">
        <f>IF(Sheet1!J341="Valid CAS",IF(Sheet1!O341&lt;&gt;"",Sheet1!O341,"Not classified"),"")</f>
        <v/>
      </c>
      <c r="D341" s="25" t="str">
        <f>CONCATENATE(Sheet1!T341,IF(OR(Sheet1!T341="No",Sheet1!T341=""),"",","&amp;Sheet1!U341))</f>
        <v/>
      </c>
      <c r="E341" s="25" t="str">
        <f>(IF(OR(Sheet1!Z341&lt;&gt;"",Sheet1!AE341&lt;&gt;""), Sheet1!Z341&amp;" (BPR)"&amp;"; "&amp;Sheet1!AE341&amp;" (PPPR)",""))</f>
        <v/>
      </c>
      <c r="F341" s="25" t="str">
        <f>CONCATENATE(Sheet1!W341,IF(OR(Sheet1!W341="No",Sheet1!W341=""),"",","&amp;Sheet1!X341))</f>
        <v/>
      </c>
      <c r="G341" s="25" t="str">
        <f>CONCATENATE(Sheet1!AI341,IF(Sheet1!AJ341&lt;&gt;"",","&amp;Sheet1!AJ341,""))</f>
        <v/>
      </c>
      <c r="H341" s="25" t="str">
        <f>CONCATENATE(Sheet1!AL341,Sheet1!AM341,Sheet1!AN341,Sheet1!AO341,Sheet1!AP341,Sheet1!AQ341,Sheet1!AR341)</f>
        <v/>
      </c>
      <c r="U341" t="str">
        <f t="shared" si="5"/>
        <v>no CMR classification</v>
      </c>
    </row>
    <row r="342" spans="1:21" ht="15.75" customHeight="1" x14ac:dyDescent="0.2">
      <c r="A342" s="25">
        <f>Sheet1!A342</f>
        <v>0</v>
      </c>
      <c r="B342" s="32">
        <f>Sheet1!C342</f>
        <v>0</v>
      </c>
      <c r="C342" s="25" t="str">
        <f>IF(Sheet1!J342="Valid CAS",IF(Sheet1!O342&lt;&gt;"",Sheet1!O342,"Not classified"),"")</f>
        <v/>
      </c>
      <c r="D342" s="25" t="str">
        <f>CONCATENATE(Sheet1!T342,IF(OR(Sheet1!T342="No",Sheet1!T342=""),"",","&amp;Sheet1!U342))</f>
        <v/>
      </c>
      <c r="E342" s="25" t="str">
        <f>(IF(OR(Sheet1!Z342&lt;&gt;"",Sheet1!AE342&lt;&gt;""), Sheet1!Z342&amp;" (BPR)"&amp;"; "&amp;Sheet1!AE342&amp;" (PPPR)",""))</f>
        <v/>
      </c>
      <c r="F342" s="25" t="str">
        <f>CONCATENATE(Sheet1!W342,IF(OR(Sheet1!W342="No",Sheet1!W342=""),"",","&amp;Sheet1!X342))</f>
        <v/>
      </c>
      <c r="G342" s="25" t="str">
        <f>CONCATENATE(Sheet1!AI342,IF(Sheet1!AJ342&lt;&gt;"",","&amp;Sheet1!AJ342,""))</f>
        <v/>
      </c>
      <c r="H342" s="25" t="str">
        <f>CONCATENATE(Sheet1!AL342,Sheet1!AM342,Sheet1!AN342,Sheet1!AO342,Sheet1!AP342,Sheet1!AQ342,Sheet1!AR342)</f>
        <v/>
      </c>
      <c r="U342" t="str">
        <f t="shared" si="5"/>
        <v>no CMR classification</v>
      </c>
    </row>
    <row r="343" spans="1:21" ht="15.75" customHeight="1" x14ac:dyDescent="0.2">
      <c r="A343" s="25">
        <f>Sheet1!A343</f>
        <v>0</v>
      </c>
      <c r="B343" s="32">
        <f>Sheet1!C343</f>
        <v>0</v>
      </c>
      <c r="C343" s="25" t="str">
        <f>IF(Sheet1!J343="Valid CAS",IF(Sheet1!O343&lt;&gt;"",Sheet1!O343,"Not classified"),"")</f>
        <v/>
      </c>
      <c r="D343" s="25" t="str">
        <f>CONCATENATE(Sheet1!T343,IF(OR(Sheet1!T343="No",Sheet1!T343=""),"",","&amp;Sheet1!U343))</f>
        <v/>
      </c>
      <c r="E343" s="25" t="str">
        <f>(IF(OR(Sheet1!Z343&lt;&gt;"",Sheet1!AE343&lt;&gt;""), Sheet1!Z343&amp;" (BPR)"&amp;"; "&amp;Sheet1!AE343&amp;" (PPPR)",""))</f>
        <v/>
      </c>
      <c r="F343" s="25" t="str">
        <f>CONCATENATE(Sheet1!W343,IF(OR(Sheet1!W343="No",Sheet1!W343=""),"",","&amp;Sheet1!X343))</f>
        <v/>
      </c>
      <c r="G343" s="25" t="str">
        <f>CONCATENATE(Sheet1!AI343,IF(Sheet1!AJ343&lt;&gt;"",","&amp;Sheet1!AJ343,""))</f>
        <v/>
      </c>
      <c r="H343" s="25" t="str">
        <f>CONCATENATE(Sheet1!AL343,Sheet1!AM343,Sheet1!AN343,Sheet1!AO343,Sheet1!AP343,Sheet1!AQ343,Sheet1!AR343)</f>
        <v/>
      </c>
      <c r="U343" t="str">
        <f t="shared" si="5"/>
        <v>no CMR classification</v>
      </c>
    </row>
    <row r="344" spans="1:21" ht="15.75" customHeight="1" x14ac:dyDescent="0.2">
      <c r="A344" s="25">
        <f>Sheet1!A344</f>
        <v>0</v>
      </c>
      <c r="B344" s="32">
        <f>Sheet1!C344</f>
        <v>0</v>
      </c>
      <c r="C344" s="25" t="str">
        <f>IF(Sheet1!J344="Valid CAS",IF(Sheet1!O344&lt;&gt;"",Sheet1!O344,"Not classified"),"")</f>
        <v/>
      </c>
      <c r="D344" s="25" t="str">
        <f>CONCATENATE(Sheet1!T344,IF(OR(Sheet1!T344="No",Sheet1!T344=""),"",","&amp;Sheet1!U344))</f>
        <v/>
      </c>
      <c r="E344" s="25" t="str">
        <f>(IF(OR(Sheet1!Z344&lt;&gt;"",Sheet1!AE344&lt;&gt;""), Sheet1!Z344&amp;" (BPR)"&amp;"; "&amp;Sheet1!AE344&amp;" (PPPR)",""))</f>
        <v/>
      </c>
      <c r="F344" s="25" t="str">
        <f>CONCATENATE(Sheet1!W344,IF(OR(Sheet1!W344="No",Sheet1!W344=""),"",","&amp;Sheet1!X344))</f>
        <v/>
      </c>
      <c r="G344" s="25" t="str">
        <f>CONCATENATE(Sheet1!AI344,IF(Sheet1!AJ344&lt;&gt;"",","&amp;Sheet1!AJ344,""))</f>
        <v/>
      </c>
      <c r="H344" s="25" t="str">
        <f>CONCATENATE(Sheet1!AL344,Sheet1!AM344,Sheet1!AN344,Sheet1!AO344,Sheet1!AP344,Sheet1!AQ344,Sheet1!AR344)</f>
        <v/>
      </c>
      <c r="U344" t="str">
        <f t="shared" si="5"/>
        <v>no CMR classification</v>
      </c>
    </row>
    <row r="345" spans="1:21" ht="15.75" customHeight="1" x14ac:dyDescent="0.2">
      <c r="A345" s="25">
        <f>Sheet1!A345</f>
        <v>0</v>
      </c>
      <c r="B345" s="32">
        <f>Sheet1!C345</f>
        <v>0</v>
      </c>
      <c r="C345" s="25" t="str">
        <f>IF(Sheet1!J345="Valid CAS",IF(Sheet1!O345&lt;&gt;"",Sheet1!O345,"Not classified"),"")</f>
        <v/>
      </c>
      <c r="D345" s="25" t="str">
        <f>CONCATENATE(Sheet1!T345,IF(OR(Sheet1!T345="No",Sheet1!T345=""),"",","&amp;Sheet1!U345))</f>
        <v/>
      </c>
      <c r="E345" s="25" t="str">
        <f>(IF(OR(Sheet1!Z345&lt;&gt;"",Sheet1!AE345&lt;&gt;""), Sheet1!Z345&amp;" (BPR)"&amp;"; "&amp;Sheet1!AE345&amp;" (PPPR)",""))</f>
        <v/>
      </c>
      <c r="F345" s="25" t="str">
        <f>CONCATENATE(Sheet1!W345,IF(OR(Sheet1!W345="No",Sheet1!W345=""),"",","&amp;Sheet1!X345))</f>
        <v/>
      </c>
      <c r="G345" s="25" t="str">
        <f>CONCATENATE(Sheet1!AI345,IF(Sheet1!AJ345&lt;&gt;"",","&amp;Sheet1!AJ345,""))</f>
        <v/>
      </c>
      <c r="H345" s="25" t="str">
        <f>CONCATENATE(Sheet1!AL345,Sheet1!AM345,Sheet1!AN345,Sheet1!AO345,Sheet1!AP345,Sheet1!AQ345,Sheet1!AR345)</f>
        <v/>
      </c>
      <c r="U345" t="str">
        <f t="shared" si="5"/>
        <v>no CMR classification</v>
      </c>
    </row>
    <row r="346" spans="1:21" ht="15.75" customHeight="1" x14ac:dyDescent="0.2">
      <c r="A346" s="25">
        <f>Sheet1!A346</f>
        <v>0</v>
      </c>
      <c r="B346" s="32">
        <f>Sheet1!C346</f>
        <v>0</v>
      </c>
      <c r="C346" s="25" t="str">
        <f>IF(Sheet1!J346="Valid CAS",IF(Sheet1!O346&lt;&gt;"",Sheet1!O346,"Not classified"),"")</f>
        <v/>
      </c>
      <c r="D346" s="25" t="str">
        <f>CONCATENATE(Sheet1!T346,IF(OR(Sheet1!T346="No",Sheet1!T346=""),"",","&amp;Sheet1!U346))</f>
        <v/>
      </c>
      <c r="E346" s="25" t="str">
        <f>(IF(OR(Sheet1!Z346&lt;&gt;"",Sheet1!AE346&lt;&gt;""), Sheet1!Z346&amp;" (BPR)"&amp;"; "&amp;Sheet1!AE346&amp;" (PPPR)",""))</f>
        <v/>
      </c>
      <c r="F346" s="25" t="str">
        <f>CONCATENATE(Sheet1!W346,IF(OR(Sheet1!W346="No",Sheet1!W346=""),"",","&amp;Sheet1!X346))</f>
        <v/>
      </c>
      <c r="G346" s="25" t="str">
        <f>CONCATENATE(Sheet1!AI346,IF(Sheet1!AJ346&lt;&gt;"",","&amp;Sheet1!AJ346,""))</f>
        <v/>
      </c>
      <c r="H346" s="25" t="str">
        <f>CONCATENATE(Sheet1!AL346,Sheet1!AM346,Sheet1!AN346,Sheet1!AO346,Sheet1!AP346,Sheet1!AQ346,Sheet1!AR346)</f>
        <v/>
      </c>
      <c r="U346" t="str">
        <f t="shared" si="5"/>
        <v>no CMR classification</v>
      </c>
    </row>
    <row r="347" spans="1:21" ht="15.75" customHeight="1" x14ac:dyDescent="0.2">
      <c r="A347" s="25">
        <f>Sheet1!A347</f>
        <v>0</v>
      </c>
      <c r="B347" s="32">
        <f>Sheet1!C347</f>
        <v>0</v>
      </c>
      <c r="C347" s="25" t="str">
        <f>IF(Sheet1!J347="Valid CAS",IF(Sheet1!O347&lt;&gt;"",Sheet1!O347,"Not classified"),"")</f>
        <v/>
      </c>
      <c r="D347" s="25" t="str">
        <f>CONCATENATE(Sheet1!T347,IF(OR(Sheet1!T347="No",Sheet1!T347=""),"",","&amp;Sheet1!U347))</f>
        <v/>
      </c>
      <c r="E347" s="25" t="str">
        <f>(IF(OR(Sheet1!Z347&lt;&gt;"",Sheet1!AE347&lt;&gt;""), Sheet1!Z347&amp;" (BPR)"&amp;"; "&amp;Sheet1!AE347&amp;" (PPPR)",""))</f>
        <v/>
      </c>
      <c r="F347" s="25" t="str">
        <f>CONCATENATE(Sheet1!W347,IF(OR(Sheet1!W347="No",Sheet1!W347=""),"",","&amp;Sheet1!X347))</f>
        <v/>
      </c>
      <c r="G347" s="25" t="str">
        <f>CONCATENATE(Sheet1!AI347,IF(Sheet1!AJ347&lt;&gt;"",","&amp;Sheet1!AJ347,""))</f>
        <v/>
      </c>
      <c r="H347" s="25" t="str">
        <f>CONCATENATE(Sheet1!AL347,Sheet1!AM347,Sheet1!AN347,Sheet1!AO347,Sheet1!AP347,Sheet1!AQ347,Sheet1!AR347)</f>
        <v/>
      </c>
      <c r="U347" t="str">
        <f t="shared" si="5"/>
        <v>no CMR classification</v>
      </c>
    </row>
    <row r="348" spans="1:21" ht="15.75" customHeight="1" x14ac:dyDescent="0.2">
      <c r="A348" s="25">
        <f>Sheet1!A348</f>
        <v>0</v>
      </c>
      <c r="B348" s="32">
        <f>Sheet1!C348</f>
        <v>0</v>
      </c>
      <c r="C348" s="25" t="str">
        <f>IF(Sheet1!J348="Valid CAS",IF(Sheet1!O348&lt;&gt;"",Sheet1!O348,"Not classified"),"")</f>
        <v/>
      </c>
      <c r="D348" s="25" t="str">
        <f>CONCATENATE(Sheet1!T348,IF(OR(Sheet1!T348="No",Sheet1!T348=""),"",","&amp;Sheet1!U348))</f>
        <v/>
      </c>
      <c r="E348" s="25" t="str">
        <f>(IF(OR(Sheet1!Z348&lt;&gt;"",Sheet1!AE348&lt;&gt;""), Sheet1!Z348&amp;" (BPR)"&amp;"; "&amp;Sheet1!AE348&amp;" (PPPR)",""))</f>
        <v/>
      </c>
      <c r="F348" s="25" t="str">
        <f>CONCATENATE(Sheet1!W348,IF(OR(Sheet1!W348="No",Sheet1!W348=""),"",","&amp;Sheet1!X348))</f>
        <v/>
      </c>
      <c r="G348" s="25" t="str">
        <f>CONCATENATE(Sheet1!AI348,IF(Sheet1!AJ348&lt;&gt;"",","&amp;Sheet1!AJ348,""))</f>
        <v/>
      </c>
      <c r="H348" s="25" t="str">
        <f>CONCATENATE(Sheet1!AL348,Sheet1!AM348,Sheet1!AN348,Sheet1!AO348,Sheet1!AP348,Sheet1!AQ348,Sheet1!AR348)</f>
        <v/>
      </c>
      <c r="U348" t="str">
        <f t="shared" si="5"/>
        <v>no CMR classification</v>
      </c>
    </row>
    <row r="349" spans="1:21" ht="15.75" customHeight="1" x14ac:dyDescent="0.2">
      <c r="A349" s="25">
        <f>Sheet1!A349</f>
        <v>0</v>
      </c>
      <c r="B349" s="32">
        <f>Sheet1!C349</f>
        <v>0</v>
      </c>
      <c r="C349" s="25" t="str">
        <f>IF(Sheet1!J349="Valid CAS",IF(Sheet1!O349&lt;&gt;"",Sheet1!O349,"Not classified"),"")</f>
        <v/>
      </c>
      <c r="D349" s="25" t="str">
        <f>CONCATENATE(Sheet1!T349,IF(OR(Sheet1!T349="No",Sheet1!T349=""),"",","&amp;Sheet1!U349))</f>
        <v/>
      </c>
      <c r="E349" s="25" t="str">
        <f>(IF(OR(Sheet1!Z349&lt;&gt;"",Sheet1!AE349&lt;&gt;""), Sheet1!Z349&amp;" (BPR)"&amp;"; "&amp;Sheet1!AE349&amp;" (PPPR)",""))</f>
        <v/>
      </c>
      <c r="F349" s="25" t="str">
        <f>CONCATENATE(Sheet1!W349,IF(OR(Sheet1!W349="No",Sheet1!W349=""),"",","&amp;Sheet1!X349))</f>
        <v/>
      </c>
      <c r="G349" s="25" t="str">
        <f>CONCATENATE(Sheet1!AI349,IF(Sheet1!AJ349&lt;&gt;"",","&amp;Sheet1!AJ349,""))</f>
        <v/>
      </c>
      <c r="H349" s="25" t="str">
        <f>CONCATENATE(Sheet1!AL349,Sheet1!AM349,Sheet1!AN349,Sheet1!AO349,Sheet1!AP349,Sheet1!AQ349,Sheet1!AR349)</f>
        <v/>
      </c>
      <c r="U349" t="str">
        <f t="shared" si="5"/>
        <v>no CMR classification</v>
      </c>
    </row>
    <row r="350" spans="1:21" ht="15.75" customHeight="1" x14ac:dyDescent="0.2">
      <c r="A350" s="25">
        <f>Sheet1!A350</f>
        <v>0</v>
      </c>
      <c r="B350" s="32">
        <f>Sheet1!C350</f>
        <v>0</v>
      </c>
      <c r="C350" s="25" t="str">
        <f>IF(Sheet1!J350="Valid CAS",IF(Sheet1!O350&lt;&gt;"",Sheet1!O350,"Not classified"),"")</f>
        <v/>
      </c>
      <c r="D350" s="25" t="str">
        <f>CONCATENATE(Sheet1!T350,IF(OR(Sheet1!T350="No",Sheet1!T350=""),"",","&amp;Sheet1!U350))</f>
        <v/>
      </c>
      <c r="E350" s="25" t="str">
        <f>(IF(OR(Sheet1!Z350&lt;&gt;"",Sheet1!AE350&lt;&gt;""), Sheet1!Z350&amp;" (BPR)"&amp;"; "&amp;Sheet1!AE350&amp;" (PPPR)",""))</f>
        <v/>
      </c>
      <c r="F350" s="25" t="str">
        <f>CONCATENATE(Sheet1!W350,IF(OR(Sheet1!W350="No",Sheet1!W350=""),"",","&amp;Sheet1!X350))</f>
        <v/>
      </c>
      <c r="G350" s="25" t="str">
        <f>CONCATENATE(Sheet1!AI350,IF(Sheet1!AJ350&lt;&gt;"",","&amp;Sheet1!AJ350,""))</f>
        <v/>
      </c>
      <c r="H350" s="25" t="str">
        <f>CONCATENATE(Sheet1!AL350,Sheet1!AM350,Sheet1!AN350,Sheet1!AO350,Sheet1!AP350,Sheet1!AQ350,Sheet1!AR350)</f>
        <v/>
      </c>
      <c r="U350" t="str">
        <f t="shared" si="5"/>
        <v>no CMR classification</v>
      </c>
    </row>
    <row r="351" spans="1:21" ht="15.75" customHeight="1" x14ac:dyDescent="0.2">
      <c r="A351" s="25">
        <f>Sheet1!A351</f>
        <v>0</v>
      </c>
      <c r="B351" s="32">
        <f>Sheet1!C351</f>
        <v>0</v>
      </c>
      <c r="C351" s="25" t="str">
        <f>IF(Sheet1!J351="Valid CAS",IF(Sheet1!O351&lt;&gt;"",Sheet1!O351,"Not classified"),"")</f>
        <v/>
      </c>
      <c r="D351" s="25" t="str">
        <f>CONCATENATE(Sheet1!T351,IF(OR(Sheet1!T351="No",Sheet1!T351=""),"",","&amp;Sheet1!U351))</f>
        <v/>
      </c>
      <c r="E351" s="25" t="str">
        <f>(IF(OR(Sheet1!Z351&lt;&gt;"",Sheet1!AE351&lt;&gt;""), Sheet1!Z351&amp;" (BPR)"&amp;"; "&amp;Sheet1!AE351&amp;" (PPPR)",""))</f>
        <v/>
      </c>
      <c r="F351" s="25" t="str">
        <f>CONCATENATE(Sheet1!W351,IF(OR(Sheet1!W351="No",Sheet1!W351=""),"",","&amp;Sheet1!X351))</f>
        <v/>
      </c>
      <c r="G351" s="25" t="str">
        <f>CONCATENATE(Sheet1!AI351,IF(Sheet1!AJ351&lt;&gt;"",","&amp;Sheet1!AJ351,""))</f>
        <v/>
      </c>
      <c r="H351" s="25" t="str">
        <f>CONCATENATE(Sheet1!AL351,Sheet1!AM351,Sheet1!AN351,Sheet1!AO351,Sheet1!AP351,Sheet1!AQ351,Sheet1!AR351)</f>
        <v/>
      </c>
      <c r="U351" t="str">
        <f t="shared" si="5"/>
        <v>no CMR classification</v>
      </c>
    </row>
    <row r="352" spans="1:21" ht="15.75" customHeight="1" x14ac:dyDescent="0.2">
      <c r="A352" s="25">
        <f>Sheet1!A352</f>
        <v>0</v>
      </c>
      <c r="B352" s="32">
        <f>Sheet1!C352</f>
        <v>0</v>
      </c>
      <c r="C352" s="25" t="str">
        <f>IF(Sheet1!J352="Valid CAS",IF(Sheet1!O352&lt;&gt;"",Sheet1!O352,"Not classified"),"")</f>
        <v/>
      </c>
      <c r="D352" s="25" t="str">
        <f>CONCATENATE(Sheet1!T352,IF(OR(Sheet1!T352="No",Sheet1!T352=""),"",","&amp;Sheet1!U352))</f>
        <v/>
      </c>
      <c r="E352" s="25" t="str">
        <f>(IF(OR(Sheet1!Z352&lt;&gt;"",Sheet1!AE352&lt;&gt;""), Sheet1!Z352&amp;" (BPR)"&amp;"; "&amp;Sheet1!AE352&amp;" (PPPR)",""))</f>
        <v/>
      </c>
      <c r="F352" s="25" t="str">
        <f>CONCATENATE(Sheet1!W352,IF(OR(Sheet1!W352="No",Sheet1!W352=""),"",","&amp;Sheet1!X352))</f>
        <v/>
      </c>
      <c r="G352" s="25" t="str">
        <f>CONCATENATE(Sheet1!AI352,IF(Sheet1!AJ352&lt;&gt;"",","&amp;Sheet1!AJ352,""))</f>
        <v/>
      </c>
      <c r="H352" s="25" t="str">
        <f>CONCATENATE(Sheet1!AL352,Sheet1!AM352,Sheet1!AN352,Sheet1!AO352,Sheet1!AP352,Sheet1!AQ352,Sheet1!AR352)</f>
        <v/>
      </c>
      <c r="U352" t="str">
        <f t="shared" si="5"/>
        <v>no CMR classification</v>
      </c>
    </row>
    <row r="353" spans="1:21" ht="15.75" customHeight="1" x14ac:dyDescent="0.2">
      <c r="A353" s="25">
        <f>Sheet1!A353</f>
        <v>0</v>
      </c>
      <c r="B353" s="32">
        <f>Sheet1!C353</f>
        <v>0</v>
      </c>
      <c r="C353" s="25" t="str">
        <f>IF(Sheet1!J353="Valid CAS",IF(Sheet1!O353&lt;&gt;"",Sheet1!O353,"Not classified"),"")</f>
        <v/>
      </c>
      <c r="D353" s="25" t="str">
        <f>CONCATENATE(Sheet1!T353,IF(OR(Sheet1!T353="No",Sheet1!T353=""),"",","&amp;Sheet1!U353))</f>
        <v/>
      </c>
      <c r="E353" s="25" t="str">
        <f>(IF(OR(Sheet1!Z353&lt;&gt;"",Sheet1!AE353&lt;&gt;""), Sheet1!Z353&amp;" (BPR)"&amp;"; "&amp;Sheet1!AE353&amp;" (PPPR)",""))</f>
        <v/>
      </c>
      <c r="F353" s="25" t="str">
        <f>CONCATENATE(Sheet1!W353,IF(OR(Sheet1!W353="No",Sheet1!W353=""),"",","&amp;Sheet1!X353))</f>
        <v/>
      </c>
      <c r="G353" s="25" t="str">
        <f>CONCATENATE(Sheet1!AI353,IF(Sheet1!AJ353&lt;&gt;"",","&amp;Sheet1!AJ353,""))</f>
        <v/>
      </c>
      <c r="H353" s="25" t="str">
        <f>CONCATENATE(Sheet1!AL353,Sheet1!AM353,Sheet1!AN353,Sheet1!AO353,Sheet1!AP353,Sheet1!AQ353,Sheet1!AR353)</f>
        <v/>
      </c>
      <c r="U353" t="str">
        <f t="shared" si="5"/>
        <v>no CMR classification</v>
      </c>
    </row>
    <row r="354" spans="1:21" ht="15.75" customHeight="1" x14ac:dyDescent="0.2">
      <c r="A354" s="25">
        <f>Sheet1!A354</f>
        <v>0</v>
      </c>
      <c r="B354" s="32">
        <f>Sheet1!C354</f>
        <v>0</v>
      </c>
      <c r="C354" s="25" t="str">
        <f>IF(Sheet1!J354="Valid CAS",IF(Sheet1!O354&lt;&gt;"",Sheet1!O354,"Not classified"),"")</f>
        <v/>
      </c>
      <c r="D354" s="25" t="str">
        <f>CONCATENATE(Sheet1!T354,IF(OR(Sheet1!T354="No",Sheet1!T354=""),"",","&amp;Sheet1!U354))</f>
        <v/>
      </c>
      <c r="E354" s="25" t="str">
        <f>(IF(OR(Sheet1!Z354&lt;&gt;"",Sheet1!AE354&lt;&gt;""), Sheet1!Z354&amp;" (BPR)"&amp;"; "&amp;Sheet1!AE354&amp;" (PPPR)",""))</f>
        <v/>
      </c>
      <c r="F354" s="25" t="str">
        <f>CONCATENATE(Sheet1!W354,IF(OR(Sheet1!W354="No",Sheet1!W354=""),"",","&amp;Sheet1!X354))</f>
        <v/>
      </c>
      <c r="G354" s="25" t="str">
        <f>CONCATENATE(Sheet1!AI354,IF(Sheet1!AJ354&lt;&gt;"",","&amp;Sheet1!AJ354,""))</f>
        <v/>
      </c>
      <c r="H354" s="25" t="str">
        <f>CONCATENATE(Sheet1!AL354,Sheet1!AM354,Sheet1!AN354,Sheet1!AO354,Sheet1!AP354,Sheet1!AQ354,Sheet1!AR354)</f>
        <v/>
      </c>
      <c r="U354" t="str">
        <f t="shared" si="5"/>
        <v>no CMR classification</v>
      </c>
    </row>
    <row r="355" spans="1:21" ht="15.75" customHeight="1" x14ac:dyDescent="0.2">
      <c r="A355" s="25">
        <f>Sheet1!A355</f>
        <v>0</v>
      </c>
      <c r="B355" s="32">
        <f>Sheet1!C355</f>
        <v>0</v>
      </c>
      <c r="C355" s="25" t="str">
        <f>IF(Sheet1!J355="Valid CAS",IF(Sheet1!O355&lt;&gt;"",Sheet1!O355,"Not classified"),"")</f>
        <v/>
      </c>
      <c r="D355" s="25" t="str">
        <f>CONCATENATE(Sheet1!T355,IF(OR(Sheet1!T355="No",Sheet1!T355=""),"",","&amp;Sheet1!U355))</f>
        <v/>
      </c>
      <c r="E355" s="25" t="str">
        <f>(IF(OR(Sheet1!Z355&lt;&gt;"",Sheet1!AE355&lt;&gt;""), Sheet1!Z355&amp;" (BPR)"&amp;"; "&amp;Sheet1!AE355&amp;" (PPPR)",""))</f>
        <v/>
      </c>
      <c r="F355" s="25" t="str">
        <f>CONCATENATE(Sheet1!W355,IF(OR(Sheet1!W355="No",Sheet1!W355=""),"",","&amp;Sheet1!X355))</f>
        <v/>
      </c>
      <c r="G355" s="25" t="str">
        <f>CONCATENATE(Sheet1!AI355,IF(Sheet1!AJ355&lt;&gt;"",","&amp;Sheet1!AJ355,""))</f>
        <v/>
      </c>
      <c r="H355" s="25" t="str">
        <f>CONCATENATE(Sheet1!AL355,Sheet1!AM355,Sheet1!AN355,Sheet1!AO355,Sheet1!AP355,Sheet1!AQ355,Sheet1!AR355)</f>
        <v/>
      </c>
      <c r="U355" t="str">
        <f t="shared" si="5"/>
        <v>no CMR classification</v>
      </c>
    </row>
    <row r="356" spans="1:21" ht="15.75" customHeight="1" x14ac:dyDescent="0.2">
      <c r="A356" s="25">
        <f>Sheet1!A356</f>
        <v>0</v>
      </c>
      <c r="B356" s="32">
        <f>Sheet1!C356</f>
        <v>0</v>
      </c>
      <c r="C356" s="25" t="str">
        <f>IF(Sheet1!J356="Valid CAS",IF(Sheet1!O356&lt;&gt;"",Sheet1!O356,"Not classified"),"")</f>
        <v/>
      </c>
      <c r="D356" s="25" t="str">
        <f>CONCATENATE(Sheet1!T356,IF(OR(Sheet1!T356="No",Sheet1!T356=""),"",","&amp;Sheet1!U356))</f>
        <v/>
      </c>
      <c r="E356" s="25" t="str">
        <f>(IF(OR(Sheet1!Z356&lt;&gt;"",Sheet1!AE356&lt;&gt;""), Sheet1!Z356&amp;" (BPR)"&amp;"; "&amp;Sheet1!AE356&amp;" (PPPR)",""))</f>
        <v/>
      </c>
      <c r="F356" s="25" t="str">
        <f>CONCATENATE(Sheet1!W356,IF(OR(Sheet1!W356="No",Sheet1!W356=""),"",","&amp;Sheet1!X356))</f>
        <v/>
      </c>
      <c r="G356" s="25" t="str">
        <f>CONCATENATE(Sheet1!AI356,IF(Sheet1!AJ356&lt;&gt;"",","&amp;Sheet1!AJ356,""))</f>
        <v/>
      </c>
      <c r="H356" s="25" t="str">
        <f>CONCATENATE(Sheet1!AL356,Sheet1!AM356,Sheet1!AN356,Sheet1!AO356,Sheet1!AP356,Sheet1!AQ356,Sheet1!AR356)</f>
        <v/>
      </c>
      <c r="U356" t="str">
        <f t="shared" si="5"/>
        <v>no CMR classification</v>
      </c>
    </row>
    <row r="357" spans="1:21" ht="15.75" customHeight="1" x14ac:dyDescent="0.2">
      <c r="A357" s="25">
        <f>Sheet1!A357</f>
        <v>0</v>
      </c>
      <c r="B357" s="32">
        <f>Sheet1!C357</f>
        <v>0</v>
      </c>
      <c r="C357" s="25" t="str">
        <f>IF(Sheet1!J357="Valid CAS",IF(Sheet1!O357&lt;&gt;"",Sheet1!O357,"Not classified"),"")</f>
        <v/>
      </c>
      <c r="D357" s="25" t="str">
        <f>CONCATENATE(Sheet1!T357,IF(OR(Sheet1!T357="No",Sheet1!T357=""),"",","&amp;Sheet1!U357))</f>
        <v/>
      </c>
      <c r="E357" s="25" t="str">
        <f>(IF(OR(Sheet1!Z357&lt;&gt;"",Sheet1!AE357&lt;&gt;""), Sheet1!Z357&amp;" (BPR)"&amp;"; "&amp;Sheet1!AE357&amp;" (PPPR)",""))</f>
        <v/>
      </c>
      <c r="F357" s="25" t="str">
        <f>CONCATENATE(Sheet1!W357,IF(OR(Sheet1!W357="No",Sheet1!W357=""),"",","&amp;Sheet1!X357))</f>
        <v/>
      </c>
      <c r="G357" s="25" t="str">
        <f>CONCATENATE(Sheet1!AI357,IF(Sheet1!AJ357&lt;&gt;"",","&amp;Sheet1!AJ357,""))</f>
        <v/>
      </c>
      <c r="H357" s="25" t="str">
        <f>CONCATENATE(Sheet1!AL357,Sheet1!AM357,Sheet1!AN357,Sheet1!AO357,Sheet1!AP357,Sheet1!AQ357,Sheet1!AR357)</f>
        <v/>
      </c>
      <c r="U357" t="str">
        <f t="shared" si="5"/>
        <v>no CMR classification</v>
      </c>
    </row>
    <row r="358" spans="1:21" ht="15.75" customHeight="1" x14ac:dyDescent="0.2">
      <c r="A358" s="25">
        <f>Sheet1!A358</f>
        <v>0</v>
      </c>
      <c r="B358" s="32">
        <f>Sheet1!C358</f>
        <v>0</v>
      </c>
      <c r="C358" s="25" t="str">
        <f>IF(Sheet1!J358="Valid CAS",IF(Sheet1!O358&lt;&gt;"",Sheet1!O358,"Not classified"),"")</f>
        <v/>
      </c>
      <c r="D358" s="25" t="str">
        <f>CONCATENATE(Sheet1!T358,IF(OR(Sheet1!T358="No",Sheet1!T358=""),"",","&amp;Sheet1!U358))</f>
        <v/>
      </c>
      <c r="E358" s="25" t="str">
        <f>(IF(OR(Sheet1!Z358&lt;&gt;"",Sheet1!AE358&lt;&gt;""), Sheet1!Z358&amp;" (BPR)"&amp;"; "&amp;Sheet1!AE358&amp;" (PPPR)",""))</f>
        <v/>
      </c>
      <c r="F358" s="25" t="str">
        <f>CONCATENATE(Sheet1!W358,IF(OR(Sheet1!W358="No",Sheet1!W358=""),"",","&amp;Sheet1!X358))</f>
        <v/>
      </c>
      <c r="G358" s="25" t="str">
        <f>CONCATENATE(Sheet1!AI358,IF(Sheet1!AJ358&lt;&gt;"",","&amp;Sheet1!AJ358,""))</f>
        <v/>
      </c>
      <c r="H358" s="25" t="str">
        <f>CONCATENATE(Sheet1!AL358,Sheet1!AM358,Sheet1!AN358,Sheet1!AO358,Sheet1!AP358,Sheet1!AQ358,Sheet1!AR358)</f>
        <v/>
      </c>
      <c r="U358" t="str">
        <f t="shared" si="5"/>
        <v>no CMR classification</v>
      </c>
    </row>
    <row r="359" spans="1:21" ht="15.75" customHeight="1" x14ac:dyDescent="0.2">
      <c r="A359" s="25">
        <f>Sheet1!A359</f>
        <v>0</v>
      </c>
      <c r="B359" s="32">
        <f>Sheet1!C359</f>
        <v>0</v>
      </c>
      <c r="C359" s="25" t="str">
        <f>IF(Sheet1!J359="Valid CAS",IF(Sheet1!O359&lt;&gt;"",Sheet1!O359,"Not classified"),"")</f>
        <v/>
      </c>
      <c r="D359" s="25" t="str">
        <f>CONCATENATE(Sheet1!T359,IF(OR(Sheet1!T359="No",Sheet1!T359=""),"",","&amp;Sheet1!U359))</f>
        <v/>
      </c>
      <c r="E359" s="25" t="str">
        <f>(IF(OR(Sheet1!Z359&lt;&gt;"",Sheet1!AE359&lt;&gt;""), Sheet1!Z359&amp;" (BPR)"&amp;"; "&amp;Sheet1!AE359&amp;" (PPPR)",""))</f>
        <v/>
      </c>
      <c r="F359" s="25" t="str">
        <f>CONCATENATE(Sheet1!W359,IF(OR(Sheet1!W359="No",Sheet1!W359=""),"",","&amp;Sheet1!X359))</f>
        <v/>
      </c>
      <c r="G359" s="25" t="str">
        <f>CONCATENATE(Sheet1!AI359,IF(Sheet1!AJ359&lt;&gt;"",","&amp;Sheet1!AJ359,""))</f>
        <v/>
      </c>
      <c r="H359" s="25" t="str">
        <f>CONCATENATE(Sheet1!AL359,Sheet1!AM359,Sheet1!AN359,Sheet1!AO359,Sheet1!AP359,Sheet1!AQ359,Sheet1!AR359)</f>
        <v/>
      </c>
      <c r="U359" t="str">
        <f t="shared" si="5"/>
        <v>no CMR classification</v>
      </c>
    </row>
    <row r="360" spans="1:21" ht="15.75" customHeight="1" x14ac:dyDescent="0.2">
      <c r="A360" s="25">
        <f>Sheet1!A360</f>
        <v>0</v>
      </c>
      <c r="B360" s="32">
        <f>Sheet1!C360</f>
        <v>0</v>
      </c>
      <c r="C360" s="25" t="str">
        <f>IF(Sheet1!J360="Valid CAS",IF(Sheet1!O360&lt;&gt;"",Sheet1!O360,"Not classified"),"")</f>
        <v/>
      </c>
      <c r="D360" s="25" t="str">
        <f>CONCATENATE(Sheet1!T360,IF(OR(Sheet1!T360="No",Sheet1!T360=""),"",","&amp;Sheet1!U360))</f>
        <v/>
      </c>
      <c r="E360" s="25" t="str">
        <f>(IF(OR(Sheet1!Z360&lt;&gt;"",Sheet1!AE360&lt;&gt;""), Sheet1!Z360&amp;" (BPR)"&amp;"; "&amp;Sheet1!AE360&amp;" (PPPR)",""))</f>
        <v/>
      </c>
      <c r="F360" s="25" t="str">
        <f>CONCATENATE(Sheet1!W360,IF(OR(Sheet1!W360="No",Sheet1!W360=""),"",","&amp;Sheet1!X360))</f>
        <v/>
      </c>
      <c r="G360" s="25" t="str">
        <f>CONCATENATE(Sheet1!AI360,IF(Sheet1!AJ360&lt;&gt;"",","&amp;Sheet1!AJ360,""))</f>
        <v/>
      </c>
      <c r="H360" s="25" t="str">
        <f>CONCATENATE(Sheet1!AL360,Sheet1!AM360,Sheet1!AN360,Sheet1!AO360,Sheet1!AP360,Sheet1!AQ360,Sheet1!AR360)</f>
        <v/>
      </c>
      <c r="U360" t="str">
        <f t="shared" si="5"/>
        <v>no CMR classification</v>
      </c>
    </row>
    <row r="361" spans="1:21" ht="15.75" customHeight="1" x14ac:dyDescent="0.2">
      <c r="A361" s="25">
        <f>Sheet1!A361</f>
        <v>0</v>
      </c>
      <c r="B361" s="32">
        <f>Sheet1!C361</f>
        <v>0</v>
      </c>
      <c r="C361" s="25" t="str">
        <f>IF(Sheet1!J361="Valid CAS",IF(Sheet1!O361&lt;&gt;"",Sheet1!O361,"Not classified"),"")</f>
        <v/>
      </c>
      <c r="D361" s="25" t="str">
        <f>CONCATENATE(Sheet1!T361,IF(OR(Sheet1!T361="No",Sheet1!T361=""),"",","&amp;Sheet1!U361))</f>
        <v/>
      </c>
      <c r="E361" s="25" t="str">
        <f>(IF(OR(Sheet1!Z361&lt;&gt;"",Sheet1!AE361&lt;&gt;""), Sheet1!Z361&amp;" (BPR)"&amp;"; "&amp;Sheet1!AE361&amp;" (PPPR)",""))</f>
        <v/>
      </c>
      <c r="F361" s="25" t="str">
        <f>CONCATENATE(Sheet1!W361,IF(OR(Sheet1!W361="No",Sheet1!W361=""),"",","&amp;Sheet1!X361))</f>
        <v/>
      </c>
      <c r="G361" s="25" t="str">
        <f>CONCATENATE(Sheet1!AI361,IF(Sheet1!AJ361&lt;&gt;"",","&amp;Sheet1!AJ361,""))</f>
        <v/>
      </c>
      <c r="H361" s="25" t="str">
        <f>CONCATENATE(Sheet1!AL361,Sheet1!AM361,Sheet1!AN361,Sheet1!AO361,Sheet1!AP361,Sheet1!AQ361,Sheet1!AR361)</f>
        <v/>
      </c>
      <c r="U361" t="str">
        <f t="shared" si="5"/>
        <v>no CMR classification</v>
      </c>
    </row>
    <row r="362" spans="1:21" ht="15.75" customHeight="1" x14ac:dyDescent="0.2">
      <c r="A362" s="25">
        <f>Sheet1!A362</f>
        <v>0</v>
      </c>
      <c r="B362" s="32">
        <f>Sheet1!C362</f>
        <v>0</v>
      </c>
      <c r="C362" s="25" t="str">
        <f>IF(Sheet1!J362="Valid CAS",IF(Sheet1!O362&lt;&gt;"",Sheet1!O362,"Not classified"),"")</f>
        <v/>
      </c>
      <c r="D362" s="25" t="str">
        <f>CONCATENATE(Sheet1!T362,IF(OR(Sheet1!T362="No",Sheet1!T362=""),"",","&amp;Sheet1!U362))</f>
        <v/>
      </c>
      <c r="E362" s="25" t="str">
        <f>(IF(OR(Sheet1!Z362&lt;&gt;"",Sheet1!AE362&lt;&gt;""), Sheet1!Z362&amp;" (BPR)"&amp;"; "&amp;Sheet1!AE362&amp;" (PPPR)",""))</f>
        <v/>
      </c>
      <c r="F362" s="25" t="str">
        <f>CONCATENATE(Sheet1!W362,IF(OR(Sheet1!W362="No",Sheet1!W362=""),"",","&amp;Sheet1!X362))</f>
        <v/>
      </c>
      <c r="G362" s="25" t="str">
        <f>CONCATENATE(Sheet1!AI362,IF(Sheet1!AJ362&lt;&gt;"",","&amp;Sheet1!AJ362,""))</f>
        <v/>
      </c>
      <c r="H362" s="25" t="str">
        <f>CONCATENATE(Sheet1!AL362,Sheet1!AM362,Sheet1!AN362,Sheet1!AO362,Sheet1!AP362,Sheet1!AQ362,Sheet1!AR362)</f>
        <v/>
      </c>
      <c r="U362" t="str">
        <f t="shared" si="5"/>
        <v>no CMR classification</v>
      </c>
    </row>
    <row r="363" spans="1:21" ht="15.75" customHeight="1" x14ac:dyDescent="0.2">
      <c r="A363" s="25">
        <f>Sheet1!A363</f>
        <v>0</v>
      </c>
      <c r="B363" s="32">
        <f>Sheet1!C363</f>
        <v>0</v>
      </c>
      <c r="C363" s="25" t="str">
        <f>IF(Sheet1!J363="Valid CAS",IF(Sheet1!O363&lt;&gt;"",Sheet1!O363,"Not classified"),"")</f>
        <v/>
      </c>
      <c r="D363" s="25" t="str">
        <f>CONCATENATE(Sheet1!T363,IF(OR(Sheet1!T363="No",Sheet1!T363=""),"",","&amp;Sheet1!U363))</f>
        <v/>
      </c>
      <c r="E363" s="25" t="str">
        <f>(IF(OR(Sheet1!Z363&lt;&gt;"",Sheet1!AE363&lt;&gt;""), Sheet1!Z363&amp;" (BPR)"&amp;"; "&amp;Sheet1!AE363&amp;" (PPPR)",""))</f>
        <v/>
      </c>
      <c r="F363" s="25" t="str">
        <f>CONCATENATE(Sheet1!W363,IF(OR(Sheet1!W363="No",Sheet1!W363=""),"",","&amp;Sheet1!X363))</f>
        <v/>
      </c>
      <c r="G363" s="25" t="str">
        <f>CONCATENATE(Sheet1!AI363,IF(Sheet1!AJ363&lt;&gt;"",","&amp;Sheet1!AJ363,""))</f>
        <v/>
      </c>
      <c r="H363" s="25" t="str">
        <f>CONCATENATE(Sheet1!AL363,Sheet1!AM363,Sheet1!AN363,Sheet1!AO363,Sheet1!AP363,Sheet1!AQ363,Sheet1!AR363)</f>
        <v/>
      </c>
      <c r="U363" t="str">
        <f t="shared" si="5"/>
        <v>no CMR classification</v>
      </c>
    </row>
    <row r="364" spans="1:21" ht="15.75" customHeight="1" x14ac:dyDescent="0.2">
      <c r="A364" s="25">
        <f>Sheet1!A364</f>
        <v>0</v>
      </c>
      <c r="B364" s="32">
        <f>Sheet1!C364</f>
        <v>0</v>
      </c>
      <c r="C364" s="25" t="str">
        <f>IF(Sheet1!J364="Valid CAS",IF(Sheet1!O364&lt;&gt;"",Sheet1!O364,"Not classified"),"")</f>
        <v/>
      </c>
      <c r="D364" s="25" t="str">
        <f>CONCATENATE(Sheet1!T364,IF(OR(Sheet1!T364="No",Sheet1!T364=""),"",","&amp;Sheet1!U364))</f>
        <v/>
      </c>
      <c r="E364" s="25" t="str">
        <f>(IF(OR(Sheet1!Z364&lt;&gt;"",Sheet1!AE364&lt;&gt;""), Sheet1!Z364&amp;" (BPR)"&amp;"; "&amp;Sheet1!AE364&amp;" (PPPR)",""))</f>
        <v/>
      </c>
      <c r="F364" s="25" t="str">
        <f>CONCATENATE(Sheet1!W364,IF(OR(Sheet1!W364="No",Sheet1!W364=""),"",","&amp;Sheet1!X364))</f>
        <v/>
      </c>
      <c r="G364" s="25" t="str">
        <f>CONCATENATE(Sheet1!AI364,IF(Sheet1!AJ364&lt;&gt;"",","&amp;Sheet1!AJ364,""))</f>
        <v/>
      </c>
      <c r="H364" s="25" t="str">
        <f>CONCATENATE(Sheet1!AL364,Sheet1!AM364,Sheet1!AN364,Sheet1!AO364,Sheet1!AP364,Sheet1!AQ364,Sheet1!AR364)</f>
        <v/>
      </c>
      <c r="U364" t="str">
        <f t="shared" si="5"/>
        <v>no CMR classification</v>
      </c>
    </row>
    <row r="365" spans="1:21" ht="15.75" customHeight="1" x14ac:dyDescent="0.2">
      <c r="A365" s="25">
        <f>Sheet1!A365</f>
        <v>0</v>
      </c>
      <c r="B365" s="32">
        <f>Sheet1!C365</f>
        <v>0</v>
      </c>
      <c r="C365" s="25" t="str">
        <f>IF(Sheet1!J365="Valid CAS",IF(Sheet1!O365&lt;&gt;"",Sheet1!O365,"Not classified"),"")</f>
        <v/>
      </c>
      <c r="D365" s="25" t="str">
        <f>CONCATENATE(Sheet1!T365,IF(OR(Sheet1!T365="No",Sheet1!T365=""),"",","&amp;Sheet1!U365))</f>
        <v/>
      </c>
      <c r="E365" s="25" t="str">
        <f>(IF(OR(Sheet1!Z365&lt;&gt;"",Sheet1!AE365&lt;&gt;""), Sheet1!Z365&amp;" (BPR)"&amp;"; "&amp;Sheet1!AE365&amp;" (PPPR)",""))</f>
        <v/>
      </c>
      <c r="F365" s="25" t="str">
        <f>CONCATENATE(Sheet1!W365,IF(OR(Sheet1!W365="No",Sheet1!W365=""),"",","&amp;Sheet1!X365))</f>
        <v/>
      </c>
      <c r="G365" s="25" t="str">
        <f>CONCATENATE(Sheet1!AI365,IF(Sheet1!AJ365&lt;&gt;"",","&amp;Sheet1!AJ365,""))</f>
        <v/>
      </c>
      <c r="H365" s="25" t="str">
        <f>CONCATENATE(Sheet1!AL365,Sheet1!AM365,Sheet1!AN365,Sheet1!AO365,Sheet1!AP365,Sheet1!AQ365,Sheet1!AR365)</f>
        <v/>
      </c>
      <c r="U365" t="str">
        <f t="shared" si="5"/>
        <v>no CMR classification</v>
      </c>
    </row>
    <row r="366" spans="1:21" ht="15.75" customHeight="1" x14ac:dyDescent="0.2">
      <c r="A366" s="25">
        <f>Sheet1!A366</f>
        <v>0</v>
      </c>
      <c r="B366" s="32">
        <f>Sheet1!C366</f>
        <v>0</v>
      </c>
      <c r="C366" s="25" t="str">
        <f>IF(Sheet1!J366="Valid CAS",IF(Sheet1!O366&lt;&gt;"",Sheet1!O366,"Not classified"),"")</f>
        <v/>
      </c>
      <c r="D366" s="25" t="str">
        <f>CONCATENATE(Sheet1!T366,IF(OR(Sheet1!T366="No",Sheet1!T366=""),"",","&amp;Sheet1!U366))</f>
        <v/>
      </c>
      <c r="E366" s="25" t="str">
        <f>(IF(OR(Sheet1!Z366&lt;&gt;"",Sheet1!AE366&lt;&gt;""), Sheet1!Z366&amp;" (BPR)"&amp;"; "&amp;Sheet1!AE366&amp;" (PPPR)",""))</f>
        <v/>
      </c>
      <c r="F366" s="25" t="str">
        <f>CONCATENATE(Sheet1!W366,IF(OR(Sheet1!W366="No",Sheet1!W366=""),"",","&amp;Sheet1!X366))</f>
        <v/>
      </c>
      <c r="G366" s="25" t="str">
        <f>CONCATENATE(Sheet1!AI366,IF(Sheet1!AJ366&lt;&gt;"",","&amp;Sheet1!AJ366,""))</f>
        <v/>
      </c>
      <c r="H366" s="25" t="str">
        <f>CONCATENATE(Sheet1!AL366,Sheet1!AM366,Sheet1!AN366,Sheet1!AO366,Sheet1!AP366,Sheet1!AQ366,Sheet1!AR366)</f>
        <v/>
      </c>
      <c r="U366" t="str">
        <f t="shared" si="5"/>
        <v>no CMR classification</v>
      </c>
    </row>
    <row r="367" spans="1:21" ht="15.75" customHeight="1" x14ac:dyDescent="0.2">
      <c r="A367" s="25">
        <f>Sheet1!A367</f>
        <v>0</v>
      </c>
      <c r="B367" s="32">
        <f>Sheet1!C367</f>
        <v>0</v>
      </c>
      <c r="C367" s="25" t="str">
        <f>IF(Sheet1!J367="Valid CAS",IF(Sheet1!O367&lt;&gt;"",Sheet1!O367,"Not classified"),"")</f>
        <v/>
      </c>
      <c r="D367" s="25" t="str">
        <f>CONCATENATE(Sheet1!T367,IF(OR(Sheet1!T367="No",Sheet1!T367=""),"",","&amp;Sheet1!U367))</f>
        <v/>
      </c>
      <c r="E367" s="25" t="str">
        <f>(IF(OR(Sheet1!Z367&lt;&gt;"",Sheet1!AE367&lt;&gt;""), Sheet1!Z367&amp;" (BPR)"&amp;"; "&amp;Sheet1!AE367&amp;" (PPPR)",""))</f>
        <v/>
      </c>
      <c r="F367" s="25" t="str">
        <f>CONCATENATE(Sheet1!W367,IF(OR(Sheet1!W367="No",Sheet1!W367=""),"",","&amp;Sheet1!X367))</f>
        <v/>
      </c>
      <c r="G367" s="25" t="str">
        <f>CONCATENATE(Sheet1!AI367,IF(Sheet1!AJ367&lt;&gt;"",","&amp;Sheet1!AJ367,""))</f>
        <v/>
      </c>
      <c r="H367" s="25" t="str">
        <f>CONCATENATE(Sheet1!AL367,Sheet1!AM367,Sheet1!AN367,Sheet1!AO367,Sheet1!AP367,Sheet1!AQ367,Sheet1!AR367)</f>
        <v/>
      </c>
      <c r="U367" t="str">
        <f t="shared" si="5"/>
        <v>no CMR classification</v>
      </c>
    </row>
    <row r="368" spans="1:21" ht="15.75" customHeight="1" x14ac:dyDescent="0.2">
      <c r="A368" s="25">
        <f>Sheet1!A368</f>
        <v>0</v>
      </c>
      <c r="B368" s="32">
        <f>Sheet1!C368</f>
        <v>0</v>
      </c>
      <c r="C368" s="25" t="str">
        <f>IF(Sheet1!J368="Valid CAS",IF(Sheet1!O368&lt;&gt;"",Sheet1!O368,"Not classified"),"")</f>
        <v/>
      </c>
      <c r="D368" s="25" t="str">
        <f>CONCATENATE(Sheet1!T368,IF(OR(Sheet1!T368="No",Sheet1!T368=""),"",","&amp;Sheet1!U368))</f>
        <v/>
      </c>
      <c r="E368" s="25" t="str">
        <f>(IF(OR(Sheet1!Z368&lt;&gt;"",Sheet1!AE368&lt;&gt;""), Sheet1!Z368&amp;" (BPR)"&amp;"; "&amp;Sheet1!AE368&amp;" (PPPR)",""))</f>
        <v/>
      </c>
      <c r="F368" s="25" t="str">
        <f>CONCATENATE(Sheet1!W368,IF(OR(Sheet1!W368="No",Sheet1!W368=""),"",","&amp;Sheet1!X368))</f>
        <v/>
      </c>
      <c r="G368" s="25" t="str">
        <f>CONCATENATE(Sheet1!AI368,IF(Sheet1!AJ368&lt;&gt;"",","&amp;Sheet1!AJ368,""))</f>
        <v/>
      </c>
      <c r="H368" s="25" t="str">
        <f>CONCATENATE(Sheet1!AL368,Sheet1!AM368,Sheet1!AN368,Sheet1!AO368,Sheet1!AP368,Sheet1!AQ368,Sheet1!AR368)</f>
        <v/>
      </c>
      <c r="U368" t="str">
        <f t="shared" si="5"/>
        <v>no CMR classification</v>
      </c>
    </row>
    <row r="369" spans="1:21" ht="15.75" customHeight="1" x14ac:dyDescent="0.2">
      <c r="A369" s="25">
        <f>Sheet1!A369</f>
        <v>0</v>
      </c>
      <c r="B369" s="32">
        <f>Sheet1!C369</f>
        <v>0</v>
      </c>
      <c r="C369" s="25" t="str">
        <f>IF(Sheet1!J369="Valid CAS",IF(Sheet1!O369&lt;&gt;"",Sheet1!O369,"Not classified"),"")</f>
        <v/>
      </c>
      <c r="D369" s="25" t="str">
        <f>CONCATENATE(Sheet1!T369,IF(OR(Sheet1!T369="No",Sheet1!T369=""),"",","&amp;Sheet1!U369))</f>
        <v/>
      </c>
      <c r="E369" s="25" t="str">
        <f>(IF(OR(Sheet1!Z369&lt;&gt;"",Sheet1!AE369&lt;&gt;""), Sheet1!Z369&amp;" (BPR)"&amp;"; "&amp;Sheet1!AE369&amp;" (PPPR)",""))</f>
        <v/>
      </c>
      <c r="F369" s="25" t="str">
        <f>CONCATENATE(Sheet1!W369,IF(OR(Sheet1!W369="No",Sheet1!W369=""),"",","&amp;Sheet1!X369))</f>
        <v/>
      </c>
      <c r="G369" s="25" t="str">
        <f>CONCATENATE(Sheet1!AI369,IF(Sheet1!AJ369&lt;&gt;"",","&amp;Sheet1!AJ369,""))</f>
        <v/>
      </c>
      <c r="H369" s="25" t="str">
        <f>CONCATENATE(Sheet1!AL369,Sheet1!AM369,Sheet1!AN369,Sheet1!AO369,Sheet1!AP369,Sheet1!AQ369,Sheet1!AR369)</f>
        <v/>
      </c>
      <c r="U369" t="str">
        <f t="shared" si="5"/>
        <v>no CMR classification</v>
      </c>
    </row>
    <row r="370" spans="1:21" ht="15.75" customHeight="1" x14ac:dyDescent="0.2">
      <c r="A370" s="25">
        <f>Sheet1!A370</f>
        <v>0</v>
      </c>
      <c r="B370" s="32">
        <f>Sheet1!C370</f>
        <v>0</v>
      </c>
      <c r="C370" s="25" t="str">
        <f>IF(Sheet1!J370="Valid CAS",IF(Sheet1!O370&lt;&gt;"",Sheet1!O370,"Not classified"),"")</f>
        <v/>
      </c>
      <c r="D370" s="25" t="str">
        <f>CONCATENATE(Sheet1!T370,IF(OR(Sheet1!T370="No",Sheet1!T370=""),"",","&amp;Sheet1!U370))</f>
        <v/>
      </c>
      <c r="E370" s="25" t="str">
        <f>(IF(OR(Sheet1!Z370&lt;&gt;"",Sheet1!AE370&lt;&gt;""), Sheet1!Z370&amp;" (BPR)"&amp;"; "&amp;Sheet1!AE370&amp;" (PPPR)",""))</f>
        <v/>
      </c>
      <c r="F370" s="25" t="str">
        <f>CONCATENATE(Sheet1!W370,IF(OR(Sheet1!W370="No",Sheet1!W370=""),"",","&amp;Sheet1!X370))</f>
        <v/>
      </c>
      <c r="G370" s="25" t="str">
        <f>CONCATENATE(Sheet1!AI370,IF(Sheet1!AJ370&lt;&gt;"",","&amp;Sheet1!AJ370,""))</f>
        <v/>
      </c>
      <c r="H370" s="25" t="str">
        <f>CONCATENATE(Sheet1!AL370,Sheet1!AM370,Sheet1!AN370,Sheet1!AO370,Sheet1!AP370,Sheet1!AQ370,Sheet1!AR370)</f>
        <v/>
      </c>
      <c r="U370" t="str">
        <f t="shared" si="5"/>
        <v>no CMR classification</v>
      </c>
    </row>
    <row r="371" spans="1:21" ht="15.75" customHeight="1" x14ac:dyDescent="0.2">
      <c r="A371" s="25">
        <f>Sheet1!A371</f>
        <v>0</v>
      </c>
      <c r="B371" s="32">
        <f>Sheet1!C371</f>
        <v>0</v>
      </c>
      <c r="C371" s="25" t="str">
        <f>IF(Sheet1!J371="Valid CAS",IF(Sheet1!O371&lt;&gt;"",Sheet1!O371,"Not classified"),"")</f>
        <v/>
      </c>
      <c r="D371" s="25" t="str">
        <f>CONCATENATE(Sheet1!T371,IF(OR(Sheet1!T371="No",Sheet1!T371=""),"",","&amp;Sheet1!U371))</f>
        <v/>
      </c>
      <c r="E371" s="25" t="str">
        <f>(IF(OR(Sheet1!Z371&lt;&gt;"",Sheet1!AE371&lt;&gt;""), Sheet1!Z371&amp;" (BPR)"&amp;"; "&amp;Sheet1!AE371&amp;" (PPPR)",""))</f>
        <v/>
      </c>
      <c r="F371" s="25" t="str">
        <f>CONCATENATE(Sheet1!W371,IF(OR(Sheet1!W371="No",Sheet1!W371=""),"",","&amp;Sheet1!X371))</f>
        <v/>
      </c>
      <c r="G371" s="25" t="str">
        <f>CONCATENATE(Sheet1!AI371,IF(Sheet1!AJ371&lt;&gt;"",","&amp;Sheet1!AJ371,""))</f>
        <v/>
      </c>
      <c r="H371" s="25" t="str">
        <f>CONCATENATE(Sheet1!AL371,Sheet1!AM371,Sheet1!AN371,Sheet1!AO371,Sheet1!AP371,Sheet1!AQ371,Sheet1!AR371)</f>
        <v/>
      </c>
      <c r="U371" t="str">
        <f t="shared" si="5"/>
        <v>no CMR classification</v>
      </c>
    </row>
    <row r="372" spans="1:21" ht="15.75" customHeight="1" x14ac:dyDescent="0.2">
      <c r="A372" s="25">
        <f>Sheet1!A372</f>
        <v>0</v>
      </c>
      <c r="B372" s="32">
        <f>Sheet1!C372</f>
        <v>0</v>
      </c>
      <c r="C372" s="25" t="str">
        <f>IF(Sheet1!J372="Valid CAS",IF(Sheet1!O372&lt;&gt;"",Sheet1!O372,"Not classified"),"")</f>
        <v/>
      </c>
      <c r="D372" s="25" t="str">
        <f>CONCATENATE(Sheet1!T372,IF(OR(Sheet1!T372="No",Sheet1!T372=""),"",","&amp;Sheet1!U372))</f>
        <v/>
      </c>
      <c r="E372" s="25" t="str">
        <f>(IF(OR(Sheet1!Z372&lt;&gt;"",Sheet1!AE372&lt;&gt;""), Sheet1!Z372&amp;" (BPR)"&amp;"; "&amp;Sheet1!AE372&amp;" (PPPR)",""))</f>
        <v/>
      </c>
      <c r="F372" s="25" t="str">
        <f>CONCATENATE(Sheet1!W372,IF(OR(Sheet1!W372="No",Sheet1!W372=""),"",","&amp;Sheet1!X372))</f>
        <v/>
      </c>
      <c r="G372" s="25" t="str">
        <f>CONCATENATE(Sheet1!AI372,IF(Sheet1!AJ372&lt;&gt;"",","&amp;Sheet1!AJ372,""))</f>
        <v/>
      </c>
      <c r="H372" s="25" t="str">
        <f>CONCATENATE(Sheet1!AL372,Sheet1!AM372,Sheet1!AN372,Sheet1!AO372,Sheet1!AP372,Sheet1!AQ372,Sheet1!AR372)</f>
        <v/>
      </c>
      <c r="U372" t="str">
        <f t="shared" si="5"/>
        <v>no CMR classification</v>
      </c>
    </row>
    <row r="373" spans="1:21" ht="15.75" customHeight="1" x14ac:dyDescent="0.2">
      <c r="A373" s="25">
        <f>Sheet1!A373</f>
        <v>0</v>
      </c>
      <c r="B373" s="32">
        <f>Sheet1!C373</f>
        <v>0</v>
      </c>
      <c r="C373" s="25" t="str">
        <f>IF(Sheet1!J373="Valid CAS",IF(Sheet1!O373&lt;&gt;"",Sheet1!O373,"Not classified"),"")</f>
        <v/>
      </c>
      <c r="D373" s="25" t="str">
        <f>CONCATENATE(Sheet1!T373,IF(OR(Sheet1!T373="No",Sheet1!T373=""),"",","&amp;Sheet1!U373))</f>
        <v/>
      </c>
      <c r="E373" s="25" t="str">
        <f>(IF(OR(Sheet1!Z373&lt;&gt;"",Sheet1!AE373&lt;&gt;""), Sheet1!Z373&amp;" (BPR)"&amp;"; "&amp;Sheet1!AE373&amp;" (PPPR)",""))</f>
        <v/>
      </c>
      <c r="F373" s="25" t="str">
        <f>CONCATENATE(Sheet1!W373,IF(OR(Sheet1!W373="No",Sheet1!W373=""),"",","&amp;Sheet1!X373))</f>
        <v/>
      </c>
      <c r="G373" s="25" t="str">
        <f>CONCATENATE(Sheet1!AI373,IF(Sheet1!AJ373&lt;&gt;"",","&amp;Sheet1!AJ373,""))</f>
        <v/>
      </c>
      <c r="H373" s="25" t="str">
        <f>CONCATENATE(Sheet1!AL373,Sheet1!AM373,Sheet1!AN373,Sheet1!AO373,Sheet1!AP373,Sheet1!AQ373,Sheet1!AR373)</f>
        <v/>
      </c>
      <c r="U373" t="str">
        <f t="shared" si="5"/>
        <v>no CMR classification</v>
      </c>
    </row>
    <row r="374" spans="1:21" ht="15.75" customHeight="1" x14ac:dyDescent="0.2">
      <c r="A374" s="25">
        <f>Sheet1!A374</f>
        <v>0</v>
      </c>
      <c r="B374" s="32">
        <f>Sheet1!C374</f>
        <v>0</v>
      </c>
      <c r="C374" s="25" t="str">
        <f>IF(Sheet1!J374="Valid CAS",IF(Sheet1!O374&lt;&gt;"",Sheet1!O374,"Not classified"),"")</f>
        <v/>
      </c>
      <c r="D374" s="25" t="str">
        <f>CONCATENATE(Sheet1!T374,IF(OR(Sheet1!T374="No",Sheet1!T374=""),"",","&amp;Sheet1!U374))</f>
        <v/>
      </c>
      <c r="E374" s="25" t="str">
        <f>(IF(OR(Sheet1!Z374&lt;&gt;"",Sheet1!AE374&lt;&gt;""), Sheet1!Z374&amp;" (BPR)"&amp;"; "&amp;Sheet1!AE374&amp;" (PPPR)",""))</f>
        <v/>
      </c>
      <c r="F374" s="25" t="str">
        <f>CONCATENATE(Sheet1!W374,IF(OR(Sheet1!W374="No",Sheet1!W374=""),"",","&amp;Sheet1!X374))</f>
        <v/>
      </c>
      <c r="G374" s="25" t="str">
        <f>CONCATENATE(Sheet1!AI374,IF(Sheet1!AJ374&lt;&gt;"",","&amp;Sheet1!AJ374,""))</f>
        <v/>
      </c>
      <c r="H374" s="25" t="str">
        <f>CONCATENATE(Sheet1!AL374,Sheet1!AM374,Sheet1!AN374,Sheet1!AO374,Sheet1!AP374,Sheet1!AQ374,Sheet1!AR374)</f>
        <v/>
      </c>
      <c r="U374" t="str">
        <f t="shared" si="5"/>
        <v>no CMR classification</v>
      </c>
    </row>
    <row r="375" spans="1:21" ht="15.75" customHeight="1" x14ac:dyDescent="0.2">
      <c r="A375" s="25">
        <f>Sheet1!A375</f>
        <v>0</v>
      </c>
      <c r="B375" s="32">
        <f>Sheet1!C375</f>
        <v>0</v>
      </c>
      <c r="C375" s="25" t="str">
        <f>IF(Sheet1!J375="Valid CAS",IF(Sheet1!O375&lt;&gt;"",Sheet1!O375,"Not classified"),"")</f>
        <v/>
      </c>
      <c r="D375" s="25" t="str">
        <f>CONCATENATE(Sheet1!T375,IF(OR(Sheet1!T375="No",Sheet1!T375=""),"",","&amp;Sheet1!U375))</f>
        <v/>
      </c>
      <c r="E375" s="25" t="str">
        <f>(IF(OR(Sheet1!Z375&lt;&gt;"",Sheet1!AE375&lt;&gt;""), Sheet1!Z375&amp;" (BPR)"&amp;"; "&amp;Sheet1!AE375&amp;" (PPPR)",""))</f>
        <v/>
      </c>
      <c r="F375" s="25" t="str">
        <f>CONCATENATE(Sheet1!W375,IF(OR(Sheet1!W375="No",Sheet1!W375=""),"",","&amp;Sheet1!X375))</f>
        <v/>
      </c>
      <c r="G375" s="25" t="str">
        <f>CONCATENATE(Sheet1!AI375,IF(Sheet1!AJ375&lt;&gt;"",","&amp;Sheet1!AJ375,""))</f>
        <v/>
      </c>
      <c r="H375" s="25" t="str">
        <f>CONCATENATE(Sheet1!AL375,Sheet1!AM375,Sheet1!AN375,Sheet1!AO375,Sheet1!AP375,Sheet1!AQ375,Sheet1!AR375)</f>
        <v/>
      </c>
      <c r="U375" t="str">
        <f t="shared" si="5"/>
        <v>no CMR classification</v>
      </c>
    </row>
    <row r="376" spans="1:21" ht="15.75" customHeight="1" x14ac:dyDescent="0.2">
      <c r="A376" s="25">
        <f>Sheet1!A376</f>
        <v>0</v>
      </c>
      <c r="B376" s="32">
        <f>Sheet1!C376</f>
        <v>0</v>
      </c>
      <c r="C376" s="25" t="str">
        <f>IF(Sheet1!J376="Valid CAS",IF(Sheet1!O376&lt;&gt;"",Sheet1!O376,"Not classified"),"")</f>
        <v/>
      </c>
      <c r="D376" s="25" t="str">
        <f>CONCATENATE(Sheet1!T376,IF(OR(Sheet1!T376="No",Sheet1!T376=""),"",","&amp;Sheet1!U376))</f>
        <v/>
      </c>
      <c r="E376" s="25" t="str">
        <f>(IF(OR(Sheet1!Z376&lt;&gt;"",Sheet1!AE376&lt;&gt;""), Sheet1!Z376&amp;" (BPR)"&amp;"; "&amp;Sheet1!AE376&amp;" (PPPR)",""))</f>
        <v/>
      </c>
      <c r="F376" s="25" t="str">
        <f>CONCATENATE(Sheet1!W376,IF(OR(Sheet1!W376="No",Sheet1!W376=""),"",","&amp;Sheet1!X376))</f>
        <v/>
      </c>
      <c r="G376" s="25" t="str">
        <f>CONCATENATE(Sheet1!AI376,IF(Sheet1!AJ376&lt;&gt;"",","&amp;Sheet1!AJ376,""))</f>
        <v/>
      </c>
      <c r="H376" s="25" t="str">
        <f>CONCATENATE(Sheet1!AL376,Sheet1!AM376,Sheet1!AN376,Sheet1!AO376,Sheet1!AP376,Sheet1!AQ376,Sheet1!AR376)</f>
        <v/>
      </c>
      <c r="U376" t="str">
        <f t="shared" si="5"/>
        <v>no CMR classification</v>
      </c>
    </row>
    <row r="377" spans="1:21" ht="15.75" customHeight="1" x14ac:dyDescent="0.2">
      <c r="A377" s="25">
        <f>Sheet1!A377</f>
        <v>0</v>
      </c>
      <c r="B377" s="32">
        <f>Sheet1!C377</f>
        <v>0</v>
      </c>
      <c r="C377" s="25" t="str">
        <f>IF(Sheet1!J377="Valid CAS",IF(Sheet1!O377&lt;&gt;"",Sheet1!O377,"Not classified"),"")</f>
        <v/>
      </c>
      <c r="D377" s="25" t="str">
        <f>CONCATENATE(Sheet1!T377,IF(OR(Sheet1!T377="No",Sheet1!T377=""),"",","&amp;Sheet1!U377))</f>
        <v/>
      </c>
      <c r="E377" s="25" t="str">
        <f>(IF(OR(Sheet1!Z377&lt;&gt;"",Sheet1!AE377&lt;&gt;""), Sheet1!Z377&amp;" (BPR)"&amp;"; "&amp;Sheet1!AE377&amp;" (PPPR)",""))</f>
        <v/>
      </c>
      <c r="F377" s="25" t="str">
        <f>CONCATENATE(Sheet1!W377,IF(OR(Sheet1!W377="No",Sheet1!W377=""),"",","&amp;Sheet1!X377))</f>
        <v/>
      </c>
      <c r="G377" s="25" t="str">
        <f>CONCATENATE(Sheet1!AI377,IF(Sheet1!AJ377&lt;&gt;"",","&amp;Sheet1!AJ377,""))</f>
        <v/>
      </c>
      <c r="H377" s="25" t="str">
        <f>CONCATENATE(Sheet1!AL377,Sheet1!AM377,Sheet1!AN377,Sheet1!AO377,Sheet1!AP377,Sheet1!AQ377,Sheet1!AR377)</f>
        <v/>
      </c>
      <c r="U377" t="str">
        <f t="shared" si="5"/>
        <v>no CMR classification</v>
      </c>
    </row>
    <row r="378" spans="1:21" ht="15.75" customHeight="1" x14ac:dyDescent="0.2">
      <c r="A378" s="25">
        <f>Sheet1!A378</f>
        <v>0</v>
      </c>
      <c r="B378" s="32">
        <f>Sheet1!C378</f>
        <v>0</v>
      </c>
      <c r="C378" s="25" t="str">
        <f>IF(Sheet1!J378="Valid CAS",IF(Sheet1!O378&lt;&gt;"",Sheet1!O378,"Not classified"),"")</f>
        <v/>
      </c>
      <c r="D378" s="25" t="str">
        <f>CONCATENATE(Sheet1!T378,IF(OR(Sheet1!T378="No",Sheet1!T378=""),"",","&amp;Sheet1!U378))</f>
        <v/>
      </c>
      <c r="E378" s="25" t="str">
        <f>(IF(OR(Sheet1!Z378&lt;&gt;"",Sheet1!AE378&lt;&gt;""), Sheet1!Z378&amp;" (BPR)"&amp;"; "&amp;Sheet1!AE378&amp;" (PPPR)",""))</f>
        <v/>
      </c>
      <c r="F378" s="25" t="str">
        <f>CONCATENATE(Sheet1!W378,IF(OR(Sheet1!W378="No",Sheet1!W378=""),"",","&amp;Sheet1!X378))</f>
        <v/>
      </c>
      <c r="G378" s="25" t="str">
        <f>CONCATENATE(Sheet1!AI378,IF(Sheet1!AJ378&lt;&gt;"",","&amp;Sheet1!AJ378,""))</f>
        <v/>
      </c>
      <c r="H378" s="25" t="str">
        <f>CONCATENATE(Sheet1!AL378,Sheet1!AM378,Sheet1!AN378,Sheet1!AO378,Sheet1!AP378,Sheet1!AQ378,Sheet1!AR378)</f>
        <v/>
      </c>
      <c r="U378" t="str">
        <f t="shared" si="5"/>
        <v>no CMR classification</v>
      </c>
    </row>
    <row r="379" spans="1:21" ht="15.75" customHeight="1" x14ac:dyDescent="0.2">
      <c r="A379" s="25">
        <f>Sheet1!A379</f>
        <v>0</v>
      </c>
      <c r="B379" s="32">
        <f>Sheet1!C379</f>
        <v>0</v>
      </c>
      <c r="C379" s="25" t="str">
        <f>IF(Sheet1!J379="Valid CAS",IF(Sheet1!O379&lt;&gt;"",Sheet1!O379,"Not classified"),"")</f>
        <v/>
      </c>
      <c r="D379" s="25" t="str">
        <f>CONCATENATE(Sheet1!T379,IF(OR(Sheet1!T379="No",Sheet1!T379=""),"",","&amp;Sheet1!U379))</f>
        <v/>
      </c>
      <c r="E379" s="25" t="str">
        <f>(IF(OR(Sheet1!Z379&lt;&gt;"",Sheet1!AE379&lt;&gt;""), Sheet1!Z379&amp;" (BPR)"&amp;"; "&amp;Sheet1!AE379&amp;" (PPPR)",""))</f>
        <v/>
      </c>
      <c r="F379" s="25" t="str">
        <f>CONCATENATE(Sheet1!W379,IF(OR(Sheet1!W379="No",Sheet1!W379=""),"",","&amp;Sheet1!X379))</f>
        <v/>
      </c>
      <c r="G379" s="25" t="str">
        <f>CONCATENATE(Sheet1!AI379,IF(Sheet1!AJ379&lt;&gt;"",","&amp;Sheet1!AJ379,""))</f>
        <v/>
      </c>
      <c r="H379" s="25" t="str">
        <f>CONCATENATE(Sheet1!AL379,Sheet1!AM379,Sheet1!AN379,Sheet1!AO379,Sheet1!AP379,Sheet1!AQ379,Sheet1!AR379)</f>
        <v/>
      </c>
      <c r="U379" t="str">
        <f t="shared" si="5"/>
        <v>no CMR classification</v>
      </c>
    </row>
    <row r="380" spans="1:21" ht="15.75" customHeight="1" x14ac:dyDescent="0.2">
      <c r="A380" s="25">
        <f>Sheet1!A380</f>
        <v>0</v>
      </c>
      <c r="B380" s="32">
        <f>Sheet1!C380</f>
        <v>0</v>
      </c>
      <c r="C380" s="25" t="str">
        <f>IF(Sheet1!J380="Valid CAS",IF(Sheet1!O380&lt;&gt;"",Sheet1!O380,"Not classified"),"")</f>
        <v/>
      </c>
      <c r="D380" s="25" t="str">
        <f>CONCATENATE(Sheet1!T380,IF(OR(Sheet1!T380="No",Sheet1!T380=""),"",","&amp;Sheet1!U380))</f>
        <v/>
      </c>
      <c r="E380" s="25" t="str">
        <f>(IF(OR(Sheet1!Z380&lt;&gt;"",Sheet1!AE380&lt;&gt;""), Sheet1!Z380&amp;" (BPR)"&amp;"; "&amp;Sheet1!AE380&amp;" (PPPR)",""))</f>
        <v/>
      </c>
      <c r="F380" s="25" t="str">
        <f>CONCATENATE(Sheet1!W380,IF(OR(Sheet1!W380="No",Sheet1!W380=""),"",","&amp;Sheet1!X380))</f>
        <v/>
      </c>
      <c r="G380" s="25" t="str">
        <f>CONCATENATE(Sheet1!AI380,IF(Sheet1!AJ380&lt;&gt;"",","&amp;Sheet1!AJ380,""))</f>
        <v/>
      </c>
      <c r="H380" s="25" t="str">
        <f>CONCATENATE(Sheet1!AL380,Sheet1!AM380,Sheet1!AN380,Sheet1!AO380,Sheet1!AP380,Sheet1!AQ380,Sheet1!AR380)</f>
        <v/>
      </c>
      <c r="U380" t="str">
        <f t="shared" si="5"/>
        <v>no CMR classification</v>
      </c>
    </row>
    <row r="381" spans="1:21" ht="15.75" customHeight="1" x14ac:dyDescent="0.2">
      <c r="A381" s="25">
        <f>Sheet1!A381</f>
        <v>0</v>
      </c>
      <c r="B381" s="32">
        <f>Sheet1!C381</f>
        <v>0</v>
      </c>
      <c r="C381" s="25" t="str">
        <f>IF(Sheet1!J381="Valid CAS",IF(Sheet1!O381&lt;&gt;"",Sheet1!O381,"Not classified"),"")</f>
        <v/>
      </c>
      <c r="D381" s="25" t="str">
        <f>CONCATENATE(Sheet1!T381,IF(OR(Sheet1!T381="No",Sheet1!T381=""),"",","&amp;Sheet1!U381))</f>
        <v/>
      </c>
      <c r="E381" s="25" t="str">
        <f>(IF(OR(Sheet1!Z381&lt;&gt;"",Sheet1!AE381&lt;&gt;""), Sheet1!Z381&amp;" (BPR)"&amp;"; "&amp;Sheet1!AE381&amp;" (PPPR)",""))</f>
        <v/>
      </c>
      <c r="F381" s="25" t="str">
        <f>CONCATENATE(Sheet1!W381,IF(OR(Sheet1!W381="No",Sheet1!W381=""),"",","&amp;Sheet1!X381))</f>
        <v/>
      </c>
      <c r="G381" s="25" t="str">
        <f>CONCATENATE(Sheet1!AI381,IF(Sheet1!AJ381&lt;&gt;"",","&amp;Sheet1!AJ381,""))</f>
        <v/>
      </c>
      <c r="H381" s="25" t="str">
        <f>CONCATENATE(Sheet1!AL381,Sheet1!AM381,Sheet1!AN381,Sheet1!AO381,Sheet1!AP381,Sheet1!AQ381,Sheet1!AR381)</f>
        <v/>
      </c>
      <c r="U381" t="str">
        <f t="shared" si="5"/>
        <v>no CMR classification</v>
      </c>
    </row>
    <row r="382" spans="1:21" ht="15.75" customHeight="1" x14ac:dyDescent="0.2">
      <c r="A382" s="25">
        <f>Sheet1!A382</f>
        <v>0</v>
      </c>
      <c r="B382" s="32">
        <f>Sheet1!C382</f>
        <v>0</v>
      </c>
      <c r="C382" s="25" t="str">
        <f>IF(Sheet1!J382="Valid CAS",IF(Sheet1!O382&lt;&gt;"",Sheet1!O382,"Not classified"),"")</f>
        <v/>
      </c>
      <c r="D382" s="25" t="str">
        <f>CONCATENATE(Sheet1!T382,IF(OR(Sheet1!T382="No",Sheet1!T382=""),"",","&amp;Sheet1!U382))</f>
        <v/>
      </c>
      <c r="E382" s="25" t="str">
        <f>(IF(OR(Sheet1!Z382&lt;&gt;"",Sheet1!AE382&lt;&gt;""), Sheet1!Z382&amp;" (BPR)"&amp;"; "&amp;Sheet1!AE382&amp;" (PPPR)",""))</f>
        <v/>
      </c>
      <c r="F382" s="25" t="str">
        <f>CONCATENATE(Sheet1!W382,IF(OR(Sheet1!W382="No",Sheet1!W382=""),"",","&amp;Sheet1!X382))</f>
        <v/>
      </c>
      <c r="G382" s="25" t="str">
        <f>CONCATENATE(Sheet1!AI382,IF(Sheet1!AJ382&lt;&gt;"",","&amp;Sheet1!AJ382,""))</f>
        <v/>
      </c>
      <c r="H382" s="25" t="str">
        <f>CONCATENATE(Sheet1!AL382,Sheet1!AM382,Sheet1!AN382,Sheet1!AO382,Sheet1!AP382,Sheet1!AQ382,Sheet1!AR382)</f>
        <v/>
      </c>
      <c r="U382" t="str">
        <f t="shared" si="5"/>
        <v>no CMR classification</v>
      </c>
    </row>
    <row r="383" spans="1:21" ht="15.75" customHeight="1" x14ac:dyDescent="0.2">
      <c r="A383" s="25">
        <f>Sheet1!A383</f>
        <v>0</v>
      </c>
      <c r="B383" s="32">
        <f>Sheet1!C383</f>
        <v>0</v>
      </c>
      <c r="C383" s="25" t="str">
        <f>IF(Sheet1!J383="Valid CAS",IF(Sheet1!O383&lt;&gt;"",Sheet1!O383,"Not classified"),"")</f>
        <v/>
      </c>
      <c r="D383" s="25" t="str">
        <f>CONCATENATE(Sheet1!T383,IF(OR(Sheet1!T383="No",Sheet1!T383=""),"",","&amp;Sheet1!U383))</f>
        <v/>
      </c>
      <c r="E383" s="25" t="str">
        <f>(IF(OR(Sheet1!Z383&lt;&gt;"",Sheet1!AE383&lt;&gt;""), Sheet1!Z383&amp;" (BPR)"&amp;"; "&amp;Sheet1!AE383&amp;" (PPPR)",""))</f>
        <v/>
      </c>
      <c r="F383" s="25" t="str">
        <f>CONCATENATE(Sheet1!W383,IF(OR(Sheet1!W383="No",Sheet1!W383=""),"",","&amp;Sheet1!X383))</f>
        <v/>
      </c>
      <c r="G383" s="25" t="str">
        <f>CONCATENATE(Sheet1!AI383,IF(Sheet1!AJ383&lt;&gt;"",","&amp;Sheet1!AJ383,""))</f>
        <v/>
      </c>
      <c r="H383" s="25" t="str">
        <f>CONCATENATE(Sheet1!AL383,Sheet1!AM383,Sheet1!AN383,Sheet1!AO383,Sheet1!AP383,Sheet1!AQ383,Sheet1!AR383)</f>
        <v/>
      </c>
      <c r="U383" t="str">
        <f t="shared" si="5"/>
        <v>no CMR classification</v>
      </c>
    </row>
    <row r="384" spans="1:21" ht="15.75" customHeight="1" x14ac:dyDescent="0.2">
      <c r="A384" s="25">
        <f>Sheet1!A384</f>
        <v>0</v>
      </c>
      <c r="B384" s="32">
        <f>Sheet1!C384</f>
        <v>0</v>
      </c>
      <c r="C384" s="25" t="str">
        <f>IF(Sheet1!J384="Valid CAS",IF(Sheet1!O384&lt;&gt;"",Sheet1!O384,"Not classified"),"")</f>
        <v/>
      </c>
      <c r="D384" s="25" t="str">
        <f>CONCATENATE(Sheet1!T384,IF(OR(Sheet1!T384="No",Sheet1!T384=""),"",","&amp;Sheet1!U384))</f>
        <v/>
      </c>
      <c r="E384" s="25" t="str">
        <f>(IF(OR(Sheet1!Z384&lt;&gt;"",Sheet1!AE384&lt;&gt;""), Sheet1!Z384&amp;" (BPR)"&amp;"; "&amp;Sheet1!AE384&amp;" (PPPR)",""))</f>
        <v/>
      </c>
      <c r="F384" s="25" t="str">
        <f>CONCATENATE(Sheet1!W384,IF(OR(Sheet1!W384="No",Sheet1!W384=""),"",","&amp;Sheet1!X384))</f>
        <v/>
      </c>
      <c r="G384" s="25" t="str">
        <f>CONCATENATE(Sheet1!AI384,IF(Sheet1!AJ384&lt;&gt;"",","&amp;Sheet1!AJ384,""))</f>
        <v/>
      </c>
      <c r="H384" s="25" t="str">
        <f>CONCATENATE(Sheet1!AL384,Sheet1!AM384,Sheet1!AN384,Sheet1!AO384,Sheet1!AP384,Sheet1!AQ384,Sheet1!AR384)</f>
        <v/>
      </c>
      <c r="U384" t="str">
        <f t="shared" si="5"/>
        <v>no CMR classification</v>
      </c>
    </row>
    <row r="385" spans="1:21" ht="15.75" customHeight="1" x14ac:dyDescent="0.2">
      <c r="A385" s="25">
        <f>Sheet1!A385</f>
        <v>0</v>
      </c>
      <c r="B385" s="32">
        <f>Sheet1!C385</f>
        <v>0</v>
      </c>
      <c r="C385" s="25" t="str">
        <f>IF(Sheet1!J385="Valid CAS",IF(Sheet1!O385&lt;&gt;"",Sheet1!O385,"Not classified"),"")</f>
        <v/>
      </c>
      <c r="D385" s="25" t="str">
        <f>CONCATENATE(Sheet1!T385,IF(OR(Sheet1!T385="No",Sheet1!T385=""),"",","&amp;Sheet1!U385))</f>
        <v/>
      </c>
      <c r="E385" s="25" t="str">
        <f>(IF(OR(Sheet1!Z385&lt;&gt;"",Sheet1!AE385&lt;&gt;""), Sheet1!Z385&amp;" (BPR)"&amp;"; "&amp;Sheet1!AE385&amp;" (PPPR)",""))</f>
        <v/>
      </c>
      <c r="F385" s="25" t="str">
        <f>CONCATENATE(Sheet1!W385,IF(OR(Sheet1!W385="No",Sheet1!W385=""),"",","&amp;Sheet1!X385))</f>
        <v/>
      </c>
      <c r="G385" s="25" t="str">
        <f>CONCATENATE(Sheet1!AI385,IF(Sheet1!AJ385&lt;&gt;"",","&amp;Sheet1!AJ385,""))</f>
        <v/>
      </c>
      <c r="H385" s="25" t="str">
        <f>CONCATENATE(Sheet1!AL385,Sheet1!AM385,Sheet1!AN385,Sheet1!AO385,Sheet1!AP385,Sheet1!AQ385,Sheet1!AR385)</f>
        <v/>
      </c>
      <c r="U385" t="str">
        <f t="shared" si="5"/>
        <v>no CMR classification</v>
      </c>
    </row>
    <row r="386" spans="1:21" ht="15.75" customHeight="1" x14ac:dyDescent="0.2">
      <c r="A386" s="25">
        <f>Sheet1!A386</f>
        <v>0</v>
      </c>
      <c r="B386" s="32">
        <f>Sheet1!C386</f>
        <v>0</v>
      </c>
      <c r="C386" s="25" t="str">
        <f>IF(Sheet1!J386="Valid CAS",IF(Sheet1!O386&lt;&gt;"",Sheet1!O386,"Not classified"),"")</f>
        <v/>
      </c>
      <c r="D386" s="25" t="str">
        <f>CONCATENATE(Sheet1!T386,IF(OR(Sheet1!T386="No",Sheet1!T386=""),"",","&amp;Sheet1!U386))</f>
        <v/>
      </c>
      <c r="E386" s="25" t="str">
        <f>(IF(OR(Sheet1!Z386&lt;&gt;"",Sheet1!AE386&lt;&gt;""), Sheet1!Z386&amp;" (BPR)"&amp;"; "&amp;Sheet1!AE386&amp;" (PPPR)",""))</f>
        <v/>
      </c>
      <c r="F386" s="25" t="str">
        <f>CONCATENATE(Sheet1!W386,IF(OR(Sheet1!W386="No",Sheet1!W386=""),"",","&amp;Sheet1!X386))</f>
        <v/>
      </c>
      <c r="G386" s="25" t="str">
        <f>CONCATENATE(Sheet1!AI386,IF(Sheet1!AJ386&lt;&gt;"",","&amp;Sheet1!AJ386,""))</f>
        <v/>
      </c>
      <c r="H386" s="25" t="str">
        <f>CONCATENATE(Sheet1!AL386,Sheet1!AM386,Sheet1!AN386,Sheet1!AO386,Sheet1!AP386,Sheet1!AQ386,Sheet1!AR386)</f>
        <v/>
      </c>
      <c r="U386" t="str">
        <f t="shared" si="5"/>
        <v>no CMR classification</v>
      </c>
    </row>
    <row r="387" spans="1:21" ht="15.75" customHeight="1" x14ac:dyDescent="0.2">
      <c r="A387" s="25">
        <f>Sheet1!A387</f>
        <v>0</v>
      </c>
      <c r="B387" s="32">
        <f>Sheet1!C387</f>
        <v>0</v>
      </c>
      <c r="C387" s="25" t="str">
        <f>IF(Sheet1!J387="Valid CAS",IF(Sheet1!O387&lt;&gt;"",Sheet1!O387,"Not classified"),"")</f>
        <v/>
      </c>
      <c r="D387" s="25" t="str">
        <f>CONCATENATE(Sheet1!T387,IF(OR(Sheet1!T387="No",Sheet1!T387=""),"",","&amp;Sheet1!U387))</f>
        <v/>
      </c>
      <c r="E387" s="25" t="str">
        <f>(IF(OR(Sheet1!Z387&lt;&gt;"",Sheet1!AE387&lt;&gt;""), Sheet1!Z387&amp;" (BPR)"&amp;"; "&amp;Sheet1!AE387&amp;" (PPPR)",""))</f>
        <v/>
      </c>
      <c r="F387" s="25" t="str">
        <f>CONCATENATE(Sheet1!W387,IF(OR(Sheet1!W387="No",Sheet1!W387=""),"",","&amp;Sheet1!X387))</f>
        <v/>
      </c>
      <c r="G387" s="25" t="str">
        <f>CONCATENATE(Sheet1!AI387,IF(Sheet1!AJ387&lt;&gt;"",","&amp;Sheet1!AJ387,""))</f>
        <v/>
      </c>
      <c r="H387" s="25" t="str">
        <f>CONCATENATE(Sheet1!AL387,Sheet1!AM387,Sheet1!AN387,Sheet1!AO387,Sheet1!AP387,Sheet1!AQ387,Sheet1!AR387)</f>
        <v/>
      </c>
      <c r="U387" t="str">
        <f t="shared" si="5"/>
        <v>no CMR classification</v>
      </c>
    </row>
    <row r="388" spans="1:21" ht="15.75" customHeight="1" x14ac:dyDescent="0.2">
      <c r="A388" s="25">
        <f>Sheet1!A388</f>
        <v>0</v>
      </c>
      <c r="B388" s="32">
        <f>Sheet1!C388</f>
        <v>0</v>
      </c>
      <c r="C388" s="25" t="str">
        <f>IF(Sheet1!J388="Valid CAS",IF(Sheet1!O388&lt;&gt;"",Sheet1!O388,"Not classified"),"")</f>
        <v/>
      </c>
      <c r="D388" s="25" t="str">
        <f>CONCATENATE(Sheet1!T388,IF(OR(Sheet1!T388="No",Sheet1!T388=""),"",","&amp;Sheet1!U388))</f>
        <v/>
      </c>
      <c r="E388" s="25" t="str">
        <f>(IF(OR(Sheet1!Z388&lt;&gt;"",Sheet1!AE388&lt;&gt;""), Sheet1!Z388&amp;" (BPR)"&amp;"; "&amp;Sheet1!AE388&amp;" (PPPR)",""))</f>
        <v/>
      </c>
      <c r="F388" s="25" t="str">
        <f>CONCATENATE(Sheet1!W388,IF(OR(Sheet1!W388="No",Sheet1!W388=""),"",","&amp;Sheet1!X388))</f>
        <v/>
      </c>
      <c r="G388" s="25" t="str">
        <f>CONCATENATE(Sheet1!AI388,IF(Sheet1!AJ388&lt;&gt;"",","&amp;Sheet1!AJ388,""))</f>
        <v/>
      </c>
      <c r="H388" s="25" t="str">
        <f>CONCATENATE(Sheet1!AL388,Sheet1!AM388,Sheet1!AN388,Sheet1!AO388,Sheet1!AP388,Sheet1!AQ388,Sheet1!AR388)</f>
        <v/>
      </c>
      <c r="U388" t="str">
        <f t="shared" ref="U388:U451" si="6">IF(SUM(J388:T388)&gt;0,"CMR classification","no CMR classification")</f>
        <v>no CMR classification</v>
      </c>
    </row>
    <row r="389" spans="1:21" ht="15.75" customHeight="1" x14ac:dyDescent="0.2">
      <c r="A389" s="25">
        <f>Sheet1!A389</f>
        <v>0</v>
      </c>
      <c r="B389" s="32">
        <f>Sheet1!C389</f>
        <v>0</v>
      </c>
      <c r="C389" s="25" t="str">
        <f>IF(Sheet1!J389="Valid CAS",IF(Sheet1!O389&lt;&gt;"",Sheet1!O389,"Not classified"),"")</f>
        <v/>
      </c>
      <c r="D389" s="25" t="str">
        <f>CONCATENATE(Sheet1!T389,IF(OR(Sheet1!T389="No",Sheet1!T389=""),"",","&amp;Sheet1!U389))</f>
        <v/>
      </c>
      <c r="E389" s="25" t="str">
        <f>(IF(OR(Sheet1!Z389&lt;&gt;"",Sheet1!AE389&lt;&gt;""), Sheet1!Z389&amp;" (BPR)"&amp;"; "&amp;Sheet1!AE389&amp;" (PPPR)",""))</f>
        <v/>
      </c>
      <c r="F389" s="25" t="str">
        <f>CONCATENATE(Sheet1!W389,IF(OR(Sheet1!W389="No",Sheet1!W389=""),"",","&amp;Sheet1!X389))</f>
        <v/>
      </c>
      <c r="G389" s="25" t="str">
        <f>CONCATENATE(Sheet1!AI389,IF(Sheet1!AJ389&lt;&gt;"",","&amp;Sheet1!AJ389,""))</f>
        <v/>
      </c>
      <c r="H389" s="25" t="str">
        <f>CONCATENATE(Sheet1!AL389,Sheet1!AM389,Sheet1!AN389,Sheet1!AO389,Sheet1!AP389,Sheet1!AQ389,Sheet1!AR389)</f>
        <v/>
      </c>
      <c r="U389" t="str">
        <f t="shared" si="6"/>
        <v>no CMR classification</v>
      </c>
    </row>
    <row r="390" spans="1:21" ht="15.75" customHeight="1" x14ac:dyDescent="0.2">
      <c r="A390" s="25">
        <f>Sheet1!A390</f>
        <v>0</v>
      </c>
      <c r="B390" s="32">
        <f>Sheet1!C390</f>
        <v>0</v>
      </c>
      <c r="C390" s="25" t="str">
        <f>IF(Sheet1!J390="Valid CAS",IF(Sheet1!O390&lt;&gt;"",Sheet1!O390,"Not classified"),"")</f>
        <v/>
      </c>
      <c r="D390" s="25" t="str">
        <f>CONCATENATE(Sheet1!T390,IF(OR(Sheet1!T390="No",Sheet1!T390=""),"",","&amp;Sheet1!U390))</f>
        <v/>
      </c>
      <c r="E390" s="25" t="str">
        <f>(IF(OR(Sheet1!Z390&lt;&gt;"",Sheet1!AE390&lt;&gt;""), Sheet1!Z390&amp;" (BPR)"&amp;"; "&amp;Sheet1!AE390&amp;" (PPPR)",""))</f>
        <v/>
      </c>
      <c r="F390" s="25" t="str">
        <f>CONCATENATE(Sheet1!W390,IF(OR(Sheet1!W390="No",Sheet1!W390=""),"",","&amp;Sheet1!X390))</f>
        <v/>
      </c>
      <c r="G390" s="25" t="str">
        <f>CONCATENATE(Sheet1!AI390,IF(Sheet1!AJ390&lt;&gt;"",","&amp;Sheet1!AJ390,""))</f>
        <v/>
      </c>
      <c r="H390" s="25" t="str">
        <f>CONCATENATE(Sheet1!AL390,Sheet1!AM390,Sheet1!AN390,Sheet1!AO390,Sheet1!AP390,Sheet1!AQ390,Sheet1!AR390)</f>
        <v/>
      </c>
      <c r="U390" t="str">
        <f t="shared" si="6"/>
        <v>no CMR classification</v>
      </c>
    </row>
    <row r="391" spans="1:21" ht="15.75" customHeight="1" x14ac:dyDescent="0.2">
      <c r="A391" s="25">
        <f>Sheet1!A391</f>
        <v>0</v>
      </c>
      <c r="B391" s="32">
        <f>Sheet1!C391</f>
        <v>0</v>
      </c>
      <c r="C391" s="25" t="str">
        <f>IF(Sheet1!J391="Valid CAS",IF(Sheet1!O391&lt;&gt;"",Sheet1!O391,"Not classified"),"")</f>
        <v/>
      </c>
      <c r="D391" s="25" t="str">
        <f>CONCATENATE(Sheet1!T391,IF(OR(Sheet1!T391="No",Sheet1!T391=""),"",","&amp;Sheet1!U391))</f>
        <v/>
      </c>
      <c r="E391" s="25" t="str">
        <f>(IF(OR(Sheet1!Z391&lt;&gt;"",Sheet1!AE391&lt;&gt;""), Sheet1!Z391&amp;" (BPR)"&amp;"; "&amp;Sheet1!AE391&amp;" (PPPR)",""))</f>
        <v/>
      </c>
      <c r="F391" s="25" t="str">
        <f>CONCATENATE(Sheet1!W391,IF(OR(Sheet1!W391="No",Sheet1!W391=""),"",","&amp;Sheet1!X391))</f>
        <v/>
      </c>
      <c r="G391" s="25" t="str">
        <f>CONCATENATE(Sheet1!AI391,IF(Sheet1!AJ391&lt;&gt;"",","&amp;Sheet1!AJ391,""))</f>
        <v/>
      </c>
      <c r="H391" s="25" t="str">
        <f>CONCATENATE(Sheet1!AL391,Sheet1!AM391,Sheet1!AN391,Sheet1!AO391,Sheet1!AP391,Sheet1!AQ391,Sheet1!AR391)</f>
        <v/>
      </c>
      <c r="U391" t="str">
        <f t="shared" si="6"/>
        <v>no CMR classification</v>
      </c>
    </row>
    <row r="392" spans="1:21" ht="15.75" customHeight="1" x14ac:dyDescent="0.2">
      <c r="A392" s="25">
        <f>Sheet1!A392</f>
        <v>0</v>
      </c>
      <c r="B392" s="32">
        <f>Sheet1!C392</f>
        <v>0</v>
      </c>
      <c r="C392" s="25" t="str">
        <f>IF(Sheet1!J392="Valid CAS",IF(Sheet1!O392&lt;&gt;"",Sheet1!O392,"Not classified"),"")</f>
        <v/>
      </c>
      <c r="D392" s="25" t="str">
        <f>CONCATENATE(Sheet1!T392,IF(OR(Sheet1!T392="No",Sheet1!T392=""),"",","&amp;Sheet1!U392))</f>
        <v/>
      </c>
      <c r="E392" s="25" t="str">
        <f>(IF(OR(Sheet1!Z392&lt;&gt;"",Sheet1!AE392&lt;&gt;""), Sheet1!Z392&amp;" (BPR)"&amp;"; "&amp;Sheet1!AE392&amp;" (PPPR)",""))</f>
        <v/>
      </c>
      <c r="F392" s="25" t="str">
        <f>CONCATENATE(Sheet1!W392,IF(OR(Sheet1!W392="No",Sheet1!W392=""),"",","&amp;Sheet1!X392))</f>
        <v/>
      </c>
      <c r="G392" s="25" t="str">
        <f>CONCATENATE(Sheet1!AI392,IF(Sheet1!AJ392&lt;&gt;"",","&amp;Sheet1!AJ392,""))</f>
        <v/>
      </c>
      <c r="H392" s="25" t="str">
        <f>CONCATENATE(Sheet1!AL392,Sheet1!AM392,Sheet1!AN392,Sheet1!AO392,Sheet1!AP392,Sheet1!AQ392,Sheet1!AR392)</f>
        <v/>
      </c>
      <c r="U392" t="str">
        <f t="shared" si="6"/>
        <v>no CMR classification</v>
      </c>
    </row>
    <row r="393" spans="1:21" ht="15.75" customHeight="1" x14ac:dyDescent="0.2">
      <c r="A393" s="25">
        <f>Sheet1!A393</f>
        <v>0</v>
      </c>
      <c r="B393" s="32">
        <f>Sheet1!C393</f>
        <v>0</v>
      </c>
      <c r="C393" s="25" t="str">
        <f>IF(Sheet1!J393="Valid CAS",IF(Sheet1!O393&lt;&gt;"",Sheet1!O393,"Not classified"),"")</f>
        <v/>
      </c>
      <c r="D393" s="25" t="str">
        <f>CONCATENATE(Sheet1!T393,IF(OR(Sheet1!T393="No",Sheet1!T393=""),"",","&amp;Sheet1!U393))</f>
        <v/>
      </c>
      <c r="E393" s="25" t="str">
        <f>(IF(OR(Sheet1!Z393&lt;&gt;"",Sheet1!AE393&lt;&gt;""), Sheet1!Z393&amp;" (BPR)"&amp;"; "&amp;Sheet1!AE393&amp;" (PPPR)",""))</f>
        <v/>
      </c>
      <c r="F393" s="25" t="str">
        <f>CONCATENATE(Sheet1!W393,IF(OR(Sheet1!W393="No",Sheet1!W393=""),"",","&amp;Sheet1!X393))</f>
        <v/>
      </c>
      <c r="G393" s="25" t="str">
        <f>CONCATENATE(Sheet1!AI393,IF(Sheet1!AJ393&lt;&gt;"",","&amp;Sheet1!AJ393,""))</f>
        <v/>
      </c>
      <c r="H393" s="25" t="str">
        <f>CONCATENATE(Sheet1!AL393,Sheet1!AM393,Sheet1!AN393,Sheet1!AO393,Sheet1!AP393,Sheet1!AQ393,Sheet1!AR393)</f>
        <v/>
      </c>
      <c r="U393" t="str">
        <f t="shared" si="6"/>
        <v>no CMR classification</v>
      </c>
    </row>
    <row r="394" spans="1:21" ht="15.75" customHeight="1" x14ac:dyDescent="0.2">
      <c r="A394" s="25">
        <f>Sheet1!A394</f>
        <v>0</v>
      </c>
      <c r="B394" s="32">
        <f>Sheet1!C394</f>
        <v>0</v>
      </c>
      <c r="C394" s="25" t="str">
        <f>IF(Sheet1!J394="Valid CAS",IF(Sheet1!O394&lt;&gt;"",Sheet1!O394,"Not classified"),"")</f>
        <v/>
      </c>
      <c r="D394" s="25" t="str">
        <f>CONCATENATE(Sheet1!T394,IF(OR(Sheet1!T394="No",Sheet1!T394=""),"",","&amp;Sheet1!U394))</f>
        <v/>
      </c>
      <c r="E394" s="25" t="str">
        <f>(IF(OR(Sheet1!Z394&lt;&gt;"",Sheet1!AE394&lt;&gt;""), Sheet1!Z394&amp;" (BPR)"&amp;"; "&amp;Sheet1!AE394&amp;" (PPPR)",""))</f>
        <v/>
      </c>
      <c r="F394" s="25" t="str">
        <f>CONCATENATE(Sheet1!W394,IF(OR(Sheet1!W394="No",Sheet1!W394=""),"",","&amp;Sheet1!X394))</f>
        <v/>
      </c>
      <c r="G394" s="25" t="str">
        <f>CONCATENATE(Sheet1!AI394,IF(Sheet1!AJ394&lt;&gt;"",","&amp;Sheet1!AJ394,""))</f>
        <v/>
      </c>
      <c r="H394" s="25" t="str">
        <f>CONCATENATE(Sheet1!AL394,Sheet1!AM394,Sheet1!AN394,Sheet1!AO394,Sheet1!AP394,Sheet1!AQ394,Sheet1!AR394)</f>
        <v/>
      </c>
      <c r="U394" t="str">
        <f t="shared" si="6"/>
        <v>no CMR classification</v>
      </c>
    </row>
    <row r="395" spans="1:21" ht="15.75" customHeight="1" x14ac:dyDescent="0.2">
      <c r="A395" s="25">
        <f>Sheet1!A395</f>
        <v>0</v>
      </c>
      <c r="B395" s="32">
        <f>Sheet1!C395</f>
        <v>0</v>
      </c>
      <c r="C395" s="25" t="str">
        <f>IF(Sheet1!J395="Valid CAS",IF(Sheet1!O395&lt;&gt;"",Sheet1!O395,"Not classified"),"")</f>
        <v/>
      </c>
      <c r="D395" s="25" t="str">
        <f>CONCATENATE(Sheet1!T395,IF(OR(Sheet1!T395="No",Sheet1!T395=""),"",","&amp;Sheet1!U395))</f>
        <v/>
      </c>
      <c r="E395" s="25" t="str">
        <f>(IF(OR(Sheet1!Z395&lt;&gt;"",Sheet1!AE395&lt;&gt;""), Sheet1!Z395&amp;" (BPR)"&amp;"; "&amp;Sheet1!AE395&amp;" (PPPR)",""))</f>
        <v/>
      </c>
      <c r="F395" s="25" t="str">
        <f>CONCATENATE(Sheet1!W395,IF(OR(Sheet1!W395="No",Sheet1!W395=""),"",","&amp;Sheet1!X395))</f>
        <v/>
      </c>
      <c r="G395" s="25" t="str">
        <f>CONCATENATE(Sheet1!AI395,IF(Sheet1!AJ395&lt;&gt;"",","&amp;Sheet1!AJ395,""))</f>
        <v/>
      </c>
      <c r="H395" s="25" t="str">
        <f>CONCATENATE(Sheet1!AL395,Sheet1!AM395,Sheet1!AN395,Sheet1!AO395,Sheet1!AP395,Sheet1!AQ395,Sheet1!AR395)</f>
        <v/>
      </c>
      <c r="U395" t="str">
        <f t="shared" si="6"/>
        <v>no CMR classification</v>
      </c>
    </row>
    <row r="396" spans="1:21" ht="15.75" customHeight="1" x14ac:dyDescent="0.2">
      <c r="A396" s="25">
        <f>Sheet1!A396</f>
        <v>0</v>
      </c>
      <c r="B396" s="32">
        <f>Sheet1!C396</f>
        <v>0</v>
      </c>
      <c r="C396" s="25" t="str">
        <f>IF(Sheet1!J396="Valid CAS",IF(Sheet1!O396&lt;&gt;"",Sheet1!O396,"Not classified"),"")</f>
        <v/>
      </c>
      <c r="D396" s="25" t="str">
        <f>CONCATENATE(Sheet1!T396,IF(OR(Sheet1!T396="No",Sheet1!T396=""),"",","&amp;Sheet1!U396))</f>
        <v/>
      </c>
      <c r="E396" s="25" t="str">
        <f>(IF(OR(Sheet1!Z396&lt;&gt;"",Sheet1!AE396&lt;&gt;""), Sheet1!Z396&amp;" (BPR)"&amp;"; "&amp;Sheet1!AE396&amp;" (PPPR)",""))</f>
        <v/>
      </c>
      <c r="F396" s="25" t="str">
        <f>CONCATENATE(Sheet1!W396,IF(OR(Sheet1!W396="No",Sheet1!W396=""),"",","&amp;Sheet1!X396))</f>
        <v/>
      </c>
      <c r="G396" s="25" t="str">
        <f>CONCATENATE(Sheet1!AI396,IF(Sheet1!AJ396&lt;&gt;"",","&amp;Sheet1!AJ396,""))</f>
        <v/>
      </c>
      <c r="H396" s="25" t="str">
        <f>CONCATENATE(Sheet1!AL396,Sheet1!AM396,Sheet1!AN396,Sheet1!AO396,Sheet1!AP396,Sheet1!AQ396,Sheet1!AR396)</f>
        <v/>
      </c>
      <c r="U396" t="str">
        <f t="shared" si="6"/>
        <v>no CMR classification</v>
      </c>
    </row>
    <row r="397" spans="1:21" ht="15.75" customHeight="1" x14ac:dyDescent="0.2">
      <c r="A397" s="25">
        <f>Sheet1!A397</f>
        <v>0</v>
      </c>
      <c r="B397" s="32">
        <f>Sheet1!C397</f>
        <v>0</v>
      </c>
      <c r="C397" s="25" t="str">
        <f>IF(Sheet1!J397="Valid CAS",IF(Sheet1!O397&lt;&gt;"",Sheet1!O397,"Not classified"),"")</f>
        <v/>
      </c>
      <c r="D397" s="25" t="str">
        <f>CONCATENATE(Sheet1!T397,IF(OR(Sheet1!T397="No",Sheet1!T397=""),"",","&amp;Sheet1!U397))</f>
        <v/>
      </c>
      <c r="E397" s="25" t="str">
        <f>(IF(OR(Sheet1!Z397&lt;&gt;"",Sheet1!AE397&lt;&gt;""), Sheet1!Z397&amp;" (BPR)"&amp;"; "&amp;Sheet1!AE397&amp;" (PPPR)",""))</f>
        <v/>
      </c>
      <c r="F397" s="25" t="str">
        <f>CONCATENATE(Sheet1!W397,IF(OR(Sheet1!W397="No",Sheet1!W397=""),"",","&amp;Sheet1!X397))</f>
        <v/>
      </c>
      <c r="G397" s="25" t="str">
        <f>CONCATENATE(Sheet1!AI397,IF(Sheet1!AJ397&lt;&gt;"",","&amp;Sheet1!AJ397,""))</f>
        <v/>
      </c>
      <c r="H397" s="25" t="str">
        <f>CONCATENATE(Sheet1!AL397,Sheet1!AM397,Sheet1!AN397,Sheet1!AO397,Sheet1!AP397,Sheet1!AQ397,Sheet1!AR397)</f>
        <v/>
      </c>
      <c r="U397" t="str">
        <f t="shared" si="6"/>
        <v>no CMR classification</v>
      </c>
    </row>
    <row r="398" spans="1:21" ht="15.75" customHeight="1" x14ac:dyDescent="0.2">
      <c r="A398" s="25">
        <f>Sheet1!A398</f>
        <v>0</v>
      </c>
      <c r="B398" s="32">
        <f>Sheet1!C398</f>
        <v>0</v>
      </c>
      <c r="C398" s="25" t="str">
        <f>IF(Sheet1!J398="Valid CAS",IF(Sheet1!O398&lt;&gt;"",Sheet1!O398,"Not classified"),"")</f>
        <v/>
      </c>
      <c r="D398" s="25" t="str">
        <f>CONCATENATE(Sheet1!T398,IF(OR(Sheet1!T398="No",Sheet1!T398=""),"",","&amp;Sheet1!U398))</f>
        <v/>
      </c>
      <c r="E398" s="25" t="str">
        <f>(IF(OR(Sheet1!Z398&lt;&gt;"",Sheet1!AE398&lt;&gt;""), Sheet1!Z398&amp;" (BPR)"&amp;"; "&amp;Sheet1!AE398&amp;" (PPPR)",""))</f>
        <v/>
      </c>
      <c r="F398" s="25" t="str">
        <f>CONCATENATE(Sheet1!W398,IF(OR(Sheet1!W398="No",Sheet1!W398=""),"",","&amp;Sheet1!X398))</f>
        <v/>
      </c>
      <c r="G398" s="25" t="str">
        <f>CONCATENATE(Sheet1!AI398,IF(Sheet1!AJ398&lt;&gt;"",","&amp;Sheet1!AJ398,""))</f>
        <v/>
      </c>
      <c r="H398" s="25" t="str">
        <f>CONCATENATE(Sheet1!AL398,Sheet1!AM398,Sheet1!AN398,Sheet1!AO398,Sheet1!AP398,Sheet1!AQ398,Sheet1!AR398)</f>
        <v/>
      </c>
      <c r="U398" t="str">
        <f t="shared" si="6"/>
        <v>no CMR classification</v>
      </c>
    </row>
    <row r="399" spans="1:21" ht="15.75" customHeight="1" x14ac:dyDescent="0.2">
      <c r="A399" s="25">
        <f>Sheet1!A399</f>
        <v>0</v>
      </c>
      <c r="B399" s="32">
        <f>Sheet1!C399</f>
        <v>0</v>
      </c>
      <c r="C399" s="25" t="str">
        <f>IF(Sheet1!J399="Valid CAS",IF(Sheet1!O399&lt;&gt;"",Sheet1!O399,"Not classified"),"")</f>
        <v/>
      </c>
      <c r="D399" s="25" t="str">
        <f>CONCATENATE(Sheet1!T399,IF(OR(Sheet1!T399="No",Sheet1!T399=""),"",","&amp;Sheet1!U399))</f>
        <v/>
      </c>
      <c r="E399" s="25" t="str">
        <f>(IF(OR(Sheet1!Z399&lt;&gt;"",Sheet1!AE399&lt;&gt;""), Sheet1!Z399&amp;" (BPR)"&amp;"; "&amp;Sheet1!AE399&amp;" (PPPR)",""))</f>
        <v/>
      </c>
      <c r="F399" s="25" t="str">
        <f>CONCATENATE(Sheet1!W399,IF(OR(Sheet1!W399="No",Sheet1!W399=""),"",","&amp;Sheet1!X399))</f>
        <v/>
      </c>
      <c r="G399" s="25" t="str">
        <f>CONCATENATE(Sheet1!AI399,IF(Sheet1!AJ399&lt;&gt;"",","&amp;Sheet1!AJ399,""))</f>
        <v/>
      </c>
      <c r="H399" s="25" t="str">
        <f>CONCATENATE(Sheet1!AL399,Sheet1!AM399,Sheet1!AN399,Sheet1!AO399,Sheet1!AP399,Sheet1!AQ399,Sheet1!AR399)</f>
        <v/>
      </c>
      <c r="U399" t="str">
        <f t="shared" si="6"/>
        <v>no CMR classification</v>
      </c>
    </row>
    <row r="400" spans="1:21" ht="15.75" customHeight="1" x14ac:dyDescent="0.2">
      <c r="A400" s="25">
        <f>Sheet1!A400</f>
        <v>0</v>
      </c>
      <c r="B400" s="32">
        <f>Sheet1!C400</f>
        <v>0</v>
      </c>
      <c r="C400" s="25" t="str">
        <f>IF(Sheet1!J400="Valid CAS",IF(Sheet1!O400&lt;&gt;"",Sheet1!O400,"Not classified"),"")</f>
        <v/>
      </c>
      <c r="D400" s="25" t="str">
        <f>CONCATENATE(Sheet1!T400,IF(OR(Sheet1!T400="No",Sheet1!T400=""),"",","&amp;Sheet1!U400))</f>
        <v/>
      </c>
      <c r="E400" s="25" t="str">
        <f>(IF(OR(Sheet1!Z400&lt;&gt;"",Sheet1!AE400&lt;&gt;""), Sheet1!Z400&amp;" (BPR)"&amp;"; "&amp;Sheet1!AE400&amp;" (PPPR)",""))</f>
        <v/>
      </c>
      <c r="F400" s="25" t="str">
        <f>CONCATENATE(Sheet1!W400,IF(OR(Sheet1!W400="No",Sheet1!W400=""),"",","&amp;Sheet1!X400))</f>
        <v/>
      </c>
      <c r="G400" s="25" t="str">
        <f>CONCATENATE(Sheet1!AI400,IF(Sheet1!AJ400&lt;&gt;"",","&amp;Sheet1!AJ400,""))</f>
        <v/>
      </c>
      <c r="H400" s="25" t="str">
        <f>CONCATENATE(Sheet1!AL400,Sheet1!AM400,Sheet1!AN400,Sheet1!AO400,Sheet1!AP400,Sheet1!AQ400,Sheet1!AR400)</f>
        <v/>
      </c>
      <c r="U400" t="str">
        <f t="shared" si="6"/>
        <v>no CMR classification</v>
      </c>
    </row>
    <row r="401" spans="1:21" ht="15.75" customHeight="1" x14ac:dyDescent="0.2">
      <c r="A401" s="25">
        <f>Sheet1!A401</f>
        <v>0</v>
      </c>
      <c r="B401" s="32">
        <f>Sheet1!C401</f>
        <v>0</v>
      </c>
      <c r="C401" s="25" t="str">
        <f>IF(Sheet1!J401="Valid CAS",IF(Sheet1!O401&lt;&gt;"",Sheet1!O401,"Not classified"),"")</f>
        <v/>
      </c>
      <c r="D401" s="25" t="str">
        <f>CONCATENATE(Sheet1!T401,IF(OR(Sheet1!T401="No",Sheet1!T401=""),"",","&amp;Sheet1!U401))</f>
        <v/>
      </c>
      <c r="E401" s="25" t="str">
        <f>(IF(OR(Sheet1!Z401&lt;&gt;"",Sheet1!AE401&lt;&gt;""), Sheet1!Z401&amp;" (BPR)"&amp;"; "&amp;Sheet1!AE401&amp;" (PPPR)",""))</f>
        <v/>
      </c>
      <c r="F401" s="25" t="str">
        <f>CONCATENATE(Sheet1!W401,IF(OR(Sheet1!W401="No",Sheet1!W401=""),"",","&amp;Sheet1!X401))</f>
        <v/>
      </c>
      <c r="G401" s="25" t="str">
        <f>CONCATENATE(Sheet1!AI401,IF(Sheet1!AJ401&lt;&gt;"",","&amp;Sheet1!AJ401,""))</f>
        <v/>
      </c>
      <c r="H401" s="25" t="str">
        <f>CONCATENATE(Sheet1!AL401,Sheet1!AM401,Sheet1!AN401,Sheet1!AO401,Sheet1!AP401,Sheet1!AQ401,Sheet1!AR401)</f>
        <v/>
      </c>
      <c r="U401" t="str">
        <f t="shared" si="6"/>
        <v>no CMR classification</v>
      </c>
    </row>
    <row r="402" spans="1:21" ht="15.75" customHeight="1" x14ac:dyDescent="0.2">
      <c r="A402" s="25">
        <f>Sheet1!A402</f>
        <v>0</v>
      </c>
      <c r="B402" s="32">
        <f>Sheet1!C402</f>
        <v>0</v>
      </c>
      <c r="C402" s="25" t="str">
        <f>IF(Sheet1!J402="Valid CAS",IF(Sheet1!O402&lt;&gt;"",Sheet1!O402,"Not classified"),"")</f>
        <v/>
      </c>
      <c r="D402" s="25" t="str">
        <f>CONCATENATE(Sheet1!T402,IF(OR(Sheet1!T402="No",Sheet1!T402=""),"",","&amp;Sheet1!U402))</f>
        <v/>
      </c>
      <c r="E402" s="25" t="str">
        <f>(IF(OR(Sheet1!Z402&lt;&gt;"",Sheet1!AE402&lt;&gt;""), Sheet1!Z402&amp;" (BPR)"&amp;"; "&amp;Sheet1!AE402&amp;" (PPPR)",""))</f>
        <v/>
      </c>
      <c r="F402" s="25" t="str">
        <f>CONCATENATE(Sheet1!W402,IF(OR(Sheet1!W402="No",Sheet1!W402=""),"",","&amp;Sheet1!X402))</f>
        <v/>
      </c>
      <c r="G402" s="25" t="str">
        <f>CONCATENATE(Sheet1!AI402,IF(Sheet1!AJ402&lt;&gt;"",","&amp;Sheet1!AJ402,""))</f>
        <v/>
      </c>
      <c r="H402" s="25" t="str">
        <f>CONCATENATE(Sheet1!AL402,Sheet1!AM402,Sheet1!AN402,Sheet1!AO402,Sheet1!AP402,Sheet1!AQ402,Sheet1!AR402)</f>
        <v/>
      </c>
      <c r="U402" t="str">
        <f t="shared" si="6"/>
        <v>no CMR classification</v>
      </c>
    </row>
    <row r="403" spans="1:21" ht="15.75" customHeight="1" x14ac:dyDescent="0.2">
      <c r="A403" s="25">
        <f>Sheet1!A403</f>
        <v>0</v>
      </c>
      <c r="B403" s="32">
        <f>Sheet1!C403</f>
        <v>0</v>
      </c>
      <c r="C403" s="25" t="str">
        <f>IF(Sheet1!J403="Valid CAS",IF(Sheet1!O403&lt;&gt;"",Sheet1!O403,"Not classified"),"")</f>
        <v/>
      </c>
      <c r="D403" s="25" t="str">
        <f>CONCATENATE(Sheet1!T403,IF(OR(Sheet1!T403="No",Sheet1!T403=""),"",","&amp;Sheet1!U403))</f>
        <v/>
      </c>
      <c r="E403" s="25" t="str">
        <f>(IF(OR(Sheet1!Z403&lt;&gt;"",Sheet1!AE403&lt;&gt;""), Sheet1!Z403&amp;" (BPR)"&amp;"; "&amp;Sheet1!AE403&amp;" (PPPR)",""))</f>
        <v/>
      </c>
      <c r="F403" s="25" t="str">
        <f>CONCATENATE(Sheet1!W403,IF(OR(Sheet1!W403="No",Sheet1!W403=""),"",","&amp;Sheet1!X403))</f>
        <v/>
      </c>
      <c r="G403" s="25" t="str">
        <f>CONCATENATE(Sheet1!AI403,IF(Sheet1!AJ403&lt;&gt;"",","&amp;Sheet1!AJ403,""))</f>
        <v/>
      </c>
      <c r="H403" s="25" t="str">
        <f>CONCATENATE(Sheet1!AL403,Sheet1!AM403,Sheet1!AN403,Sheet1!AO403,Sheet1!AP403,Sheet1!AQ403,Sheet1!AR403)</f>
        <v/>
      </c>
      <c r="U403" t="str">
        <f t="shared" si="6"/>
        <v>no CMR classification</v>
      </c>
    </row>
    <row r="404" spans="1:21" ht="15.75" customHeight="1" x14ac:dyDescent="0.2">
      <c r="A404" s="25">
        <f>Sheet1!A404</f>
        <v>0</v>
      </c>
      <c r="B404" s="32">
        <f>Sheet1!C404</f>
        <v>0</v>
      </c>
      <c r="C404" s="25" t="str">
        <f>IF(Sheet1!J404="Valid CAS",IF(Sheet1!O404&lt;&gt;"",Sheet1!O404,"Not classified"),"")</f>
        <v/>
      </c>
      <c r="D404" s="25" t="str">
        <f>CONCATENATE(Sheet1!T404,IF(OR(Sheet1!T404="No",Sheet1!T404=""),"",","&amp;Sheet1!U404))</f>
        <v/>
      </c>
      <c r="E404" s="25" t="str">
        <f>(IF(OR(Sheet1!Z404&lt;&gt;"",Sheet1!AE404&lt;&gt;""), Sheet1!Z404&amp;" (BPR)"&amp;"; "&amp;Sheet1!AE404&amp;" (PPPR)",""))</f>
        <v/>
      </c>
      <c r="F404" s="25" t="str">
        <f>CONCATENATE(Sheet1!W404,IF(OR(Sheet1!W404="No",Sheet1!W404=""),"",","&amp;Sheet1!X404))</f>
        <v/>
      </c>
      <c r="G404" s="25" t="str">
        <f>CONCATENATE(Sheet1!AI404,IF(Sheet1!AJ404&lt;&gt;"",","&amp;Sheet1!AJ404,""))</f>
        <v/>
      </c>
      <c r="H404" s="25" t="str">
        <f>CONCATENATE(Sheet1!AL404,Sheet1!AM404,Sheet1!AN404,Sheet1!AO404,Sheet1!AP404,Sheet1!AQ404,Sheet1!AR404)</f>
        <v/>
      </c>
      <c r="U404" t="str">
        <f t="shared" si="6"/>
        <v>no CMR classification</v>
      </c>
    </row>
    <row r="405" spans="1:21" ht="15.75" customHeight="1" x14ac:dyDescent="0.2">
      <c r="A405" s="25">
        <f>Sheet1!A405</f>
        <v>0</v>
      </c>
      <c r="B405" s="32">
        <f>Sheet1!C405</f>
        <v>0</v>
      </c>
      <c r="C405" s="25" t="str">
        <f>IF(Sheet1!J405="Valid CAS",IF(Sheet1!O405&lt;&gt;"",Sheet1!O405,"Not classified"),"")</f>
        <v/>
      </c>
      <c r="D405" s="25" t="str">
        <f>CONCATENATE(Sheet1!T405,IF(OR(Sheet1!T405="No",Sheet1!T405=""),"",","&amp;Sheet1!U405))</f>
        <v/>
      </c>
      <c r="E405" s="25" t="str">
        <f>(IF(OR(Sheet1!Z405&lt;&gt;"",Sheet1!AE405&lt;&gt;""), Sheet1!Z405&amp;" (BPR)"&amp;"; "&amp;Sheet1!AE405&amp;" (PPPR)",""))</f>
        <v/>
      </c>
      <c r="F405" s="25" t="str">
        <f>CONCATENATE(Sheet1!W405,IF(OR(Sheet1!W405="No",Sheet1!W405=""),"",","&amp;Sheet1!X405))</f>
        <v/>
      </c>
      <c r="G405" s="25" t="str">
        <f>CONCATENATE(Sheet1!AI405,IF(Sheet1!AJ405&lt;&gt;"",","&amp;Sheet1!AJ405,""))</f>
        <v/>
      </c>
      <c r="H405" s="25" t="str">
        <f>CONCATENATE(Sheet1!AL405,Sheet1!AM405,Sheet1!AN405,Sheet1!AO405,Sheet1!AP405,Sheet1!AQ405,Sheet1!AR405)</f>
        <v/>
      </c>
      <c r="U405" t="str">
        <f t="shared" si="6"/>
        <v>no CMR classification</v>
      </c>
    </row>
    <row r="406" spans="1:21" ht="15.75" customHeight="1" x14ac:dyDescent="0.2">
      <c r="A406" s="25">
        <f>Sheet1!A406</f>
        <v>0</v>
      </c>
      <c r="B406" s="32">
        <f>Sheet1!C406</f>
        <v>0</v>
      </c>
      <c r="C406" s="25" t="str">
        <f>IF(Sheet1!J406="Valid CAS",IF(Sheet1!O406&lt;&gt;"",Sheet1!O406,"Not classified"),"")</f>
        <v/>
      </c>
      <c r="D406" s="25" t="str">
        <f>CONCATENATE(Sheet1!T406,IF(OR(Sheet1!T406="No",Sheet1!T406=""),"",","&amp;Sheet1!U406))</f>
        <v/>
      </c>
      <c r="E406" s="25" t="str">
        <f>(IF(OR(Sheet1!Z406&lt;&gt;"",Sheet1!AE406&lt;&gt;""), Sheet1!Z406&amp;" (BPR)"&amp;"; "&amp;Sheet1!AE406&amp;" (PPPR)",""))</f>
        <v/>
      </c>
      <c r="F406" s="25" t="str">
        <f>CONCATENATE(Sheet1!W406,IF(OR(Sheet1!W406="No",Sheet1!W406=""),"",","&amp;Sheet1!X406))</f>
        <v/>
      </c>
      <c r="G406" s="25" t="str">
        <f>CONCATENATE(Sheet1!AI406,IF(Sheet1!AJ406&lt;&gt;"",","&amp;Sheet1!AJ406,""))</f>
        <v/>
      </c>
      <c r="H406" s="25" t="str">
        <f>CONCATENATE(Sheet1!AL406,Sheet1!AM406,Sheet1!AN406,Sheet1!AO406,Sheet1!AP406,Sheet1!AQ406,Sheet1!AR406)</f>
        <v/>
      </c>
      <c r="U406" t="str">
        <f t="shared" si="6"/>
        <v>no CMR classification</v>
      </c>
    </row>
    <row r="407" spans="1:21" ht="15.75" customHeight="1" x14ac:dyDescent="0.2">
      <c r="A407" s="25">
        <f>Sheet1!A407</f>
        <v>0</v>
      </c>
      <c r="B407" s="32">
        <f>Sheet1!C407</f>
        <v>0</v>
      </c>
      <c r="C407" s="25" t="str">
        <f>IF(Sheet1!J407="Valid CAS",IF(Sheet1!O407&lt;&gt;"",Sheet1!O407,"Not classified"),"")</f>
        <v/>
      </c>
      <c r="D407" s="25" t="str">
        <f>CONCATENATE(Sheet1!T407,IF(OR(Sheet1!T407="No",Sheet1!T407=""),"",","&amp;Sheet1!U407))</f>
        <v/>
      </c>
      <c r="E407" s="25" t="str">
        <f>(IF(OR(Sheet1!Z407&lt;&gt;"",Sheet1!AE407&lt;&gt;""), Sheet1!Z407&amp;" (BPR)"&amp;"; "&amp;Sheet1!AE407&amp;" (PPPR)",""))</f>
        <v/>
      </c>
      <c r="F407" s="25" t="str">
        <f>CONCATENATE(Sheet1!W407,IF(OR(Sheet1!W407="No",Sheet1!W407=""),"",","&amp;Sheet1!X407))</f>
        <v/>
      </c>
      <c r="G407" s="25" t="str">
        <f>CONCATENATE(Sheet1!AI407,IF(Sheet1!AJ407&lt;&gt;"",","&amp;Sheet1!AJ407,""))</f>
        <v/>
      </c>
      <c r="H407" s="25" t="str">
        <f>CONCATENATE(Sheet1!AL407,Sheet1!AM407,Sheet1!AN407,Sheet1!AO407,Sheet1!AP407,Sheet1!AQ407,Sheet1!AR407)</f>
        <v/>
      </c>
      <c r="U407" t="str">
        <f t="shared" si="6"/>
        <v>no CMR classification</v>
      </c>
    </row>
    <row r="408" spans="1:21" ht="15.75" customHeight="1" x14ac:dyDescent="0.2">
      <c r="A408" s="25">
        <f>Sheet1!A408</f>
        <v>0</v>
      </c>
      <c r="B408" s="32">
        <f>Sheet1!C408</f>
        <v>0</v>
      </c>
      <c r="C408" s="25" t="str">
        <f>IF(Sheet1!J408="Valid CAS",IF(Sheet1!O408&lt;&gt;"",Sheet1!O408,"Not classified"),"")</f>
        <v/>
      </c>
      <c r="D408" s="25" t="str">
        <f>CONCATENATE(Sheet1!T408,IF(OR(Sheet1!T408="No",Sheet1!T408=""),"",","&amp;Sheet1!U408))</f>
        <v/>
      </c>
      <c r="E408" s="25" t="str">
        <f>(IF(OR(Sheet1!Z408&lt;&gt;"",Sheet1!AE408&lt;&gt;""), Sheet1!Z408&amp;" (BPR)"&amp;"; "&amp;Sheet1!AE408&amp;" (PPPR)",""))</f>
        <v/>
      </c>
      <c r="F408" s="25" t="str">
        <f>CONCATENATE(Sheet1!W408,IF(OR(Sheet1!W408="No",Sheet1!W408=""),"",","&amp;Sheet1!X408))</f>
        <v/>
      </c>
      <c r="G408" s="25" t="str">
        <f>CONCATENATE(Sheet1!AI408,IF(Sheet1!AJ408&lt;&gt;"",","&amp;Sheet1!AJ408,""))</f>
        <v/>
      </c>
      <c r="H408" s="25" t="str">
        <f>CONCATENATE(Sheet1!AL408,Sheet1!AM408,Sheet1!AN408,Sheet1!AO408,Sheet1!AP408,Sheet1!AQ408,Sheet1!AR408)</f>
        <v/>
      </c>
      <c r="U408" t="str">
        <f t="shared" si="6"/>
        <v>no CMR classification</v>
      </c>
    </row>
    <row r="409" spans="1:21" ht="15.75" customHeight="1" x14ac:dyDescent="0.2">
      <c r="A409" s="25">
        <f>Sheet1!A409</f>
        <v>0</v>
      </c>
      <c r="B409" s="32">
        <f>Sheet1!C409</f>
        <v>0</v>
      </c>
      <c r="C409" s="25" t="str">
        <f>IF(Sheet1!J409="Valid CAS",IF(Sheet1!O409&lt;&gt;"",Sheet1!O409,"Not classified"),"")</f>
        <v/>
      </c>
      <c r="D409" s="25" t="str">
        <f>CONCATENATE(Sheet1!T409,IF(OR(Sheet1!T409="No",Sheet1!T409=""),"",","&amp;Sheet1!U409))</f>
        <v/>
      </c>
      <c r="E409" s="25" t="str">
        <f>(IF(OR(Sheet1!Z409&lt;&gt;"",Sheet1!AE409&lt;&gt;""), Sheet1!Z409&amp;" (BPR)"&amp;"; "&amp;Sheet1!AE409&amp;" (PPPR)",""))</f>
        <v/>
      </c>
      <c r="F409" s="25" t="str">
        <f>CONCATENATE(Sheet1!W409,IF(OR(Sheet1!W409="No",Sheet1!W409=""),"",","&amp;Sheet1!X409))</f>
        <v/>
      </c>
      <c r="G409" s="25" t="str">
        <f>CONCATENATE(Sheet1!AI409,IF(Sheet1!AJ409&lt;&gt;"",","&amp;Sheet1!AJ409,""))</f>
        <v/>
      </c>
      <c r="H409" s="25" t="str">
        <f>CONCATENATE(Sheet1!AL409,Sheet1!AM409,Sheet1!AN409,Sheet1!AO409,Sheet1!AP409,Sheet1!AQ409,Sheet1!AR409)</f>
        <v/>
      </c>
      <c r="U409" t="str">
        <f t="shared" si="6"/>
        <v>no CMR classification</v>
      </c>
    </row>
    <row r="410" spans="1:21" ht="15.75" customHeight="1" x14ac:dyDescent="0.2">
      <c r="A410" s="25">
        <f>Sheet1!A410</f>
        <v>0</v>
      </c>
      <c r="B410" s="32">
        <f>Sheet1!C410</f>
        <v>0</v>
      </c>
      <c r="C410" s="25" t="str">
        <f>IF(Sheet1!J410="Valid CAS",IF(Sheet1!O410&lt;&gt;"",Sheet1!O410,"Not classified"),"")</f>
        <v/>
      </c>
      <c r="D410" s="25" t="str">
        <f>CONCATENATE(Sheet1!T410,IF(OR(Sheet1!T410="No",Sheet1!T410=""),"",","&amp;Sheet1!U410))</f>
        <v/>
      </c>
      <c r="E410" s="25" t="str">
        <f>(IF(OR(Sheet1!Z410&lt;&gt;"",Sheet1!AE410&lt;&gt;""), Sheet1!Z410&amp;" (BPR)"&amp;"; "&amp;Sheet1!AE410&amp;" (PPPR)",""))</f>
        <v/>
      </c>
      <c r="F410" s="25" t="str">
        <f>CONCATENATE(Sheet1!W410,IF(OR(Sheet1!W410="No",Sheet1!W410=""),"",","&amp;Sheet1!X410))</f>
        <v/>
      </c>
      <c r="G410" s="25" t="str">
        <f>CONCATENATE(Sheet1!AI410,IF(Sheet1!AJ410&lt;&gt;"",","&amp;Sheet1!AJ410,""))</f>
        <v/>
      </c>
      <c r="H410" s="25" t="str">
        <f>CONCATENATE(Sheet1!AL410,Sheet1!AM410,Sheet1!AN410,Sheet1!AO410,Sheet1!AP410,Sheet1!AQ410,Sheet1!AR410)</f>
        <v/>
      </c>
      <c r="U410" t="str">
        <f t="shared" si="6"/>
        <v>no CMR classification</v>
      </c>
    </row>
    <row r="411" spans="1:21" ht="15.75" customHeight="1" x14ac:dyDescent="0.2">
      <c r="A411" s="25">
        <f>Sheet1!A411</f>
        <v>0</v>
      </c>
      <c r="B411" s="32">
        <f>Sheet1!C411</f>
        <v>0</v>
      </c>
      <c r="C411" s="25" t="str">
        <f>IF(Sheet1!J411="Valid CAS",IF(Sheet1!O411&lt;&gt;"",Sheet1!O411,"Not classified"),"")</f>
        <v/>
      </c>
      <c r="D411" s="25" t="str">
        <f>CONCATENATE(Sheet1!T411,IF(OR(Sheet1!T411="No",Sheet1!T411=""),"",","&amp;Sheet1!U411))</f>
        <v/>
      </c>
      <c r="E411" s="25" t="str">
        <f>(IF(OR(Sheet1!Z411&lt;&gt;"",Sheet1!AE411&lt;&gt;""), Sheet1!Z411&amp;" (BPR)"&amp;"; "&amp;Sheet1!AE411&amp;" (PPPR)",""))</f>
        <v/>
      </c>
      <c r="F411" s="25" t="str">
        <f>CONCATENATE(Sheet1!W411,IF(OR(Sheet1!W411="No",Sheet1!W411=""),"",","&amp;Sheet1!X411))</f>
        <v/>
      </c>
      <c r="G411" s="25" t="str">
        <f>CONCATENATE(Sheet1!AI411,IF(Sheet1!AJ411&lt;&gt;"",","&amp;Sheet1!AJ411,""))</f>
        <v/>
      </c>
      <c r="H411" s="25" t="str">
        <f>CONCATENATE(Sheet1!AL411,Sheet1!AM411,Sheet1!AN411,Sheet1!AO411,Sheet1!AP411,Sheet1!AQ411,Sheet1!AR411)</f>
        <v/>
      </c>
      <c r="U411" t="str">
        <f t="shared" si="6"/>
        <v>no CMR classification</v>
      </c>
    </row>
    <row r="412" spans="1:21" ht="15.75" customHeight="1" x14ac:dyDescent="0.2">
      <c r="A412" s="25">
        <f>Sheet1!A412</f>
        <v>0</v>
      </c>
      <c r="B412" s="32">
        <f>Sheet1!C412</f>
        <v>0</v>
      </c>
      <c r="C412" s="25" t="str">
        <f>IF(Sheet1!J412="Valid CAS",IF(Sheet1!O412&lt;&gt;"",Sheet1!O412,"Not classified"),"")</f>
        <v/>
      </c>
      <c r="D412" s="25" t="str">
        <f>CONCATENATE(Sheet1!T412,IF(OR(Sheet1!T412="No",Sheet1!T412=""),"",","&amp;Sheet1!U412))</f>
        <v/>
      </c>
      <c r="E412" s="25" t="str">
        <f>(IF(OR(Sheet1!Z412&lt;&gt;"",Sheet1!AE412&lt;&gt;""), Sheet1!Z412&amp;" (BPR)"&amp;"; "&amp;Sheet1!AE412&amp;" (PPPR)",""))</f>
        <v/>
      </c>
      <c r="F412" s="25" t="str">
        <f>CONCATENATE(Sheet1!W412,IF(OR(Sheet1!W412="No",Sheet1!W412=""),"",","&amp;Sheet1!X412))</f>
        <v/>
      </c>
      <c r="G412" s="25" t="str">
        <f>CONCATENATE(Sheet1!AI412,IF(Sheet1!AJ412&lt;&gt;"",","&amp;Sheet1!AJ412,""))</f>
        <v/>
      </c>
      <c r="H412" s="25" t="str">
        <f>CONCATENATE(Sheet1!AL412,Sheet1!AM412,Sheet1!AN412,Sheet1!AO412,Sheet1!AP412,Sheet1!AQ412,Sheet1!AR412)</f>
        <v/>
      </c>
      <c r="U412" t="str">
        <f t="shared" si="6"/>
        <v>no CMR classification</v>
      </c>
    </row>
    <row r="413" spans="1:21" ht="15.75" customHeight="1" x14ac:dyDescent="0.2">
      <c r="A413" s="25">
        <f>Sheet1!A413</f>
        <v>0</v>
      </c>
      <c r="B413" s="32">
        <f>Sheet1!C413</f>
        <v>0</v>
      </c>
      <c r="C413" s="25" t="str">
        <f>IF(Sheet1!J413="Valid CAS",IF(Sheet1!O413&lt;&gt;"",Sheet1!O413,"Not classified"),"")</f>
        <v/>
      </c>
      <c r="D413" s="25" t="str">
        <f>CONCATENATE(Sheet1!T413,IF(OR(Sheet1!T413="No",Sheet1!T413=""),"",","&amp;Sheet1!U413))</f>
        <v/>
      </c>
      <c r="E413" s="25" t="str">
        <f>(IF(OR(Sheet1!Z413&lt;&gt;"",Sheet1!AE413&lt;&gt;""), Sheet1!Z413&amp;" (BPR)"&amp;"; "&amp;Sheet1!AE413&amp;" (PPPR)",""))</f>
        <v/>
      </c>
      <c r="F413" s="25" t="str">
        <f>CONCATENATE(Sheet1!W413,IF(OR(Sheet1!W413="No",Sheet1!W413=""),"",","&amp;Sheet1!X413))</f>
        <v/>
      </c>
      <c r="G413" s="25" t="str">
        <f>CONCATENATE(Sheet1!AI413,IF(Sheet1!AJ413&lt;&gt;"",","&amp;Sheet1!AJ413,""))</f>
        <v/>
      </c>
      <c r="H413" s="25" t="str">
        <f>CONCATENATE(Sheet1!AL413,Sheet1!AM413,Sheet1!AN413,Sheet1!AO413,Sheet1!AP413,Sheet1!AQ413,Sheet1!AR413)</f>
        <v/>
      </c>
      <c r="U413" t="str">
        <f t="shared" si="6"/>
        <v>no CMR classification</v>
      </c>
    </row>
    <row r="414" spans="1:21" ht="15.75" customHeight="1" x14ac:dyDescent="0.2">
      <c r="A414" s="25">
        <f>Sheet1!A414</f>
        <v>0</v>
      </c>
      <c r="B414" s="32">
        <f>Sheet1!C414</f>
        <v>0</v>
      </c>
      <c r="C414" s="25" t="str">
        <f>IF(Sheet1!J414="Valid CAS",IF(Sheet1!O414&lt;&gt;"",Sheet1!O414,"Not classified"),"")</f>
        <v/>
      </c>
      <c r="D414" s="25" t="str">
        <f>CONCATENATE(Sheet1!T414,IF(OR(Sheet1!T414="No",Sheet1!T414=""),"",","&amp;Sheet1!U414))</f>
        <v/>
      </c>
      <c r="E414" s="25" t="str">
        <f>(IF(OR(Sheet1!Z414&lt;&gt;"",Sheet1!AE414&lt;&gt;""), Sheet1!Z414&amp;" (BPR)"&amp;"; "&amp;Sheet1!AE414&amp;" (PPPR)",""))</f>
        <v/>
      </c>
      <c r="F414" s="25" t="str">
        <f>CONCATENATE(Sheet1!W414,IF(OR(Sheet1!W414="No",Sheet1!W414=""),"",","&amp;Sheet1!X414))</f>
        <v/>
      </c>
      <c r="G414" s="25" t="str">
        <f>CONCATENATE(Sheet1!AI414,IF(Sheet1!AJ414&lt;&gt;"",","&amp;Sheet1!AJ414,""))</f>
        <v/>
      </c>
      <c r="H414" s="25" t="str">
        <f>CONCATENATE(Sheet1!AL414,Sheet1!AM414,Sheet1!AN414,Sheet1!AO414,Sheet1!AP414,Sheet1!AQ414,Sheet1!AR414)</f>
        <v/>
      </c>
      <c r="U414" t="str">
        <f t="shared" si="6"/>
        <v>no CMR classification</v>
      </c>
    </row>
    <row r="415" spans="1:21" ht="15.75" customHeight="1" x14ac:dyDescent="0.2">
      <c r="A415" s="25">
        <f>Sheet1!A415</f>
        <v>0</v>
      </c>
      <c r="B415" s="32">
        <f>Sheet1!C415</f>
        <v>0</v>
      </c>
      <c r="C415" s="25" t="str">
        <f>IF(Sheet1!J415="Valid CAS",IF(Sheet1!O415&lt;&gt;"",Sheet1!O415,"Not classified"),"")</f>
        <v/>
      </c>
      <c r="D415" s="25" t="str">
        <f>CONCATENATE(Sheet1!T415,IF(OR(Sheet1!T415="No",Sheet1!T415=""),"",","&amp;Sheet1!U415))</f>
        <v/>
      </c>
      <c r="E415" s="25" t="str">
        <f>(IF(OR(Sheet1!Z415&lt;&gt;"",Sheet1!AE415&lt;&gt;""), Sheet1!Z415&amp;" (BPR)"&amp;"; "&amp;Sheet1!AE415&amp;" (PPPR)",""))</f>
        <v/>
      </c>
      <c r="F415" s="25" t="str">
        <f>CONCATENATE(Sheet1!W415,IF(OR(Sheet1!W415="No",Sheet1!W415=""),"",","&amp;Sheet1!X415))</f>
        <v/>
      </c>
      <c r="G415" s="25" t="str">
        <f>CONCATENATE(Sheet1!AI415,IF(Sheet1!AJ415&lt;&gt;"",","&amp;Sheet1!AJ415,""))</f>
        <v/>
      </c>
      <c r="H415" s="25" t="str">
        <f>CONCATENATE(Sheet1!AL415,Sheet1!AM415,Sheet1!AN415,Sheet1!AO415,Sheet1!AP415,Sheet1!AQ415,Sheet1!AR415)</f>
        <v/>
      </c>
      <c r="U415" t="str">
        <f t="shared" si="6"/>
        <v>no CMR classification</v>
      </c>
    </row>
    <row r="416" spans="1:21" ht="15.75" customHeight="1" x14ac:dyDescent="0.2">
      <c r="A416" s="25">
        <f>Sheet1!A416</f>
        <v>0</v>
      </c>
      <c r="B416" s="32">
        <f>Sheet1!C416</f>
        <v>0</v>
      </c>
      <c r="C416" s="25" t="str">
        <f>IF(Sheet1!J416="Valid CAS",IF(Sheet1!O416&lt;&gt;"",Sheet1!O416,"Not classified"),"")</f>
        <v/>
      </c>
      <c r="D416" s="25" t="str">
        <f>CONCATENATE(Sheet1!T416,IF(OR(Sheet1!T416="No",Sheet1!T416=""),"",","&amp;Sheet1!U416))</f>
        <v/>
      </c>
      <c r="E416" s="25" t="str">
        <f>(IF(OR(Sheet1!Z416&lt;&gt;"",Sheet1!AE416&lt;&gt;""), Sheet1!Z416&amp;" (BPR)"&amp;"; "&amp;Sheet1!AE416&amp;" (PPPR)",""))</f>
        <v/>
      </c>
      <c r="F416" s="25" t="str">
        <f>CONCATENATE(Sheet1!W416,IF(OR(Sheet1!W416="No",Sheet1!W416=""),"",","&amp;Sheet1!X416))</f>
        <v/>
      </c>
      <c r="G416" s="25" t="str">
        <f>CONCATENATE(Sheet1!AI416,IF(Sheet1!AJ416&lt;&gt;"",","&amp;Sheet1!AJ416,""))</f>
        <v/>
      </c>
      <c r="H416" s="25" t="str">
        <f>CONCATENATE(Sheet1!AL416,Sheet1!AM416,Sheet1!AN416,Sheet1!AO416,Sheet1!AP416,Sheet1!AQ416,Sheet1!AR416)</f>
        <v/>
      </c>
      <c r="U416" t="str">
        <f t="shared" si="6"/>
        <v>no CMR classification</v>
      </c>
    </row>
    <row r="417" spans="1:21" ht="15.75" customHeight="1" x14ac:dyDescent="0.2">
      <c r="A417" s="25">
        <f>Sheet1!A417</f>
        <v>0</v>
      </c>
      <c r="B417" s="32">
        <f>Sheet1!C417</f>
        <v>0</v>
      </c>
      <c r="C417" s="25" t="str">
        <f>IF(Sheet1!J417="Valid CAS",IF(Sheet1!O417&lt;&gt;"",Sheet1!O417,"Not classified"),"")</f>
        <v/>
      </c>
      <c r="D417" s="25" t="str">
        <f>CONCATENATE(Sheet1!T417,IF(OR(Sheet1!T417="No",Sheet1!T417=""),"",","&amp;Sheet1!U417))</f>
        <v/>
      </c>
      <c r="E417" s="25" t="str">
        <f>(IF(OR(Sheet1!Z417&lt;&gt;"",Sheet1!AE417&lt;&gt;""), Sheet1!Z417&amp;" (BPR)"&amp;"; "&amp;Sheet1!AE417&amp;" (PPPR)",""))</f>
        <v/>
      </c>
      <c r="F417" s="25" t="str">
        <f>CONCATENATE(Sheet1!W417,IF(OR(Sheet1!W417="No",Sheet1!W417=""),"",","&amp;Sheet1!X417))</f>
        <v/>
      </c>
      <c r="G417" s="25" t="str">
        <f>CONCATENATE(Sheet1!AI417,IF(Sheet1!AJ417&lt;&gt;"",","&amp;Sheet1!AJ417,""))</f>
        <v/>
      </c>
      <c r="H417" s="25" t="str">
        <f>CONCATENATE(Sheet1!AL417,Sheet1!AM417,Sheet1!AN417,Sheet1!AO417,Sheet1!AP417,Sheet1!AQ417,Sheet1!AR417)</f>
        <v/>
      </c>
      <c r="U417" t="str">
        <f t="shared" si="6"/>
        <v>no CMR classification</v>
      </c>
    </row>
    <row r="418" spans="1:21" ht="15.75" customHeight="1" x14ac:dyDescent="0.2">
      <c r="A418" s="25">
        <f>Sheet1!A418</f>
        <v>0</v>
      </c>
      <c r="B418" s="32">
        <f>Sheet1!C418</f>
        <v>0</v>
      </c>
      <c r="C418" s="25" t="str">
        <f>IF(Sheet1!J418="Valid CAS",IF(Sheet1!O418&lt;&gt;"",Sheet1!O418,"Not classified"),"")</f>
        <v/>
      </c>
      <c r="D418" s="25" t="str">
        <f>CONCATENATE(Sheet1!T418,IF(OR(Sheet1!T418="No",Sheet1!T418=""),"",","&amp;Sheet1!U418))</f>
        <v/>
      </c>
      <c r="E418" s="25" t="str">
        <f>(IF(OR(Sheet1!Z418&lt;&gt;"",Sheet1!AE418&lt;&gt;""), Sheet1!Z418&amp;" (BPR)"&amp;"; "&amp;Sheet1!AE418&amp;" (PPPR)",""))</f>
        <v/>
      </c>
      <c r="F418" s="25" t="str">
        <f>CONCATENATE(Sheet1!W418,IF(OR(Sheet1!W418="No",Sheet1!W418=""),"",","&amp;Sheet1!X418))</f>
        <v/>
      </c>
      <c r="G418" s="25" t="str">
        <f>CONCATENATE(Sheet1!AI418,IF(Sheet1!AJ418&lt;&gt;"",","&amp;Sheet1!AJ418,""))</f>
        <v/>
      </c>
      <c r="H418" s="25" t="str">
        <f>CONCATENATE(Sheet1!AL418,Sheet1!AM418,Sheet1!AN418,Sheet1!AO418,Sheet1!AP418,Sheet1!AQ418,Sheet1!AR418)</f>
        <v/>
      </c>
      <c r="U418" t="str">
        <f t="shared" si="6"/>
        <v>no CMR classification</v>
      </c>
    </row>
    <row r="419" spans="1:21" ht="15.75" customHeight="1" x14ac:dyDescent="0.2">
      <c r="A419" s="25">
        <f>Sheet1!A419</f>
        <v>0</v>
      </c>
      <c r="B419" s="32">
        <f>Sheet1!C419</f>
        <v>0</v>
      </c>
      <c r="C419" s="25" t="str">
        <f>IF(Sheet1!J419="Valid CAS",IF(Sheet1!O419&lt;&gt;"",Sheet1!O419,"Not classified"),"")</f>
        <v/>
      </c>
      <c r="D419" s="25" t="str">
        <f>CONCATENATE(Sheet1!T419,IF(OR(Sheet1!T419="No",Sheet1!T419=""),"",","&amp;Sheet1!U419))</f>
        <v/>
      </c>
      <c r="E419" s="25" t="str">
        <f>(IF(OR(Sheet1!Z419&lt;&gt;"",Sheet1!AE419&lt;&gt;""), Sheet1!Z419&amp;" (BPR)"&amp;"; "&amp;Sheet1!AE419&amp;" (PPPR)",""))</f>
        <v/>
      </c>
      <c r="F419" s="25" t="str">
        <f>CONCATENATE(Sheet1!W419,IF(OR(Sheet1!W419="No",Sheet1!W419=""),"",","&amp;Sheet1!X419))</f>
        <v/>
      </c>
      <c r="G419" s="25" t="str">
        <f>CONCATENATE(Sheet1!AI419,IF(Sheet1!AJ419&lt;&gt;"",","&amp;Sheet1!AJ419,""))</f>
        <v/>
      </c>
      <c r="H419" s="25" t="str">
        <f>CONCATENATE(Sheet1!AL419,Sheet1!AM419,Sheet1!AN419,Sheet1!AO419,Sheet1!AP419,Sheet1!AQ419,Sheet1!AR419)</f>
        <v/>
      </c>
      <c r="U419" t="str">
        <f t="shared" si="6"/>
        <v>no CMR classification</v>
      </c>
    </row>
    <row r="420" spans="1:21" ht="15.75" customHeight="1" x14ac:dyDescent="0.2">
      <c r="A420" s="25">
        <f>Sheet1!A420</f>
        <v>0</v>
      </c>
      <c r="B420" s="32">
        <f>Sheet1!C420</f>
        <v>0</v>
      </c>
      <c r="C420" s="25" t="str">
        <f>IF(Sheet1!J420="Valid CAS",IF(Sheet1!O420&lt;&gt;"",Sheet1!O420,"Not classified"),"")</f>
        <v/>
      </c>
      <c r="D420" s="25" t="str">
        <f>CONCATENATE(Sheet1!T420,IF(OR(Sheet1!T420="No",Sheet1!T420=""),"",","&amp;Sheet1!U420))</f>
        <v/>
      </c>
      <c r="E420" s="25" t="str">
        <f>(IF(OR(Sheet1!Z420&lt;&gt;"",Sheet1!AE420&lt;&gt;""), Sheet1!Z420&amp;" (BPR)"&amp;"; "&amp;Sheet1!AE420&amp;" (PPPR)",""))</f>
        <v/>
      </c>
      <c r="F420" s="25" t="str">
        <f>CONCATENATE(Sheet1!W420,IF(OR(Sheet1!W420="No",Sheet1!W420=""),"",","&amp;Sheet1!X420))</f>
        <v/>
      </c>
      <c r="G420" s="25" t="str">
        <f>CONCATENATE(Sheet1!AI420,IF(Sheet1!AJ420&lt;&gt;"",","&amp;Sheet1!AJ420,""))</f>
        <v/>
      </c>
      <c r="H420" s="25" t="str">
        <f>CONCATENATE(Sheet1!AL420,Sheet1!AM420,Sheet1!AN420,Sheet1!AO420,Sheet1!AP420,Sheet1!AQ420,Sheet1!AR420)</f>
        <v/>
      </c>
      <c r="U420" t="str">
        <f t="shared" si="6"/>
        <v>no CMR classification</v>
      </c>
    </row>
    <row r="421" spans="1:21" ht="15.75" customHeight="1" x14ac:dyDescent="0.2">
      <c r="A421" s="25">
        <f>Sheet1!A421</f>
        <v>0</v>
      </c>
      <c r="B421" s="32">
        <f>Sheet1!C421</f>
        <v>0</v>
      </c>
      <c r="C421" s="25" t="str">
        <f>IF(Sheet1!J421="Valid CAS",IF(Sheet1!O421&lt;&gt;"",Sheet1!O421,"Not classified"),"")</f>
        <v/>
      </c>
      <c r="D421" s="25" t="str">
        <f>CONCATENATE(Sheet1!T421,IF(OR(Sheet1!T421="No",Sheet1!T421=""),"",","&amp;Sheet1!U421))</f>
        <v/>
      </c>
      <c r="E421" s="25" t="str">
        <f>(IF(OR(Sheet1!Z421&lt;&gt;"",Sheet1!AE421&lt;&gt;""), Sheet1!Z421&amp;" (BPR)"&amp;"; "&amp;Sheet1!AE421&amp;" (PPPR)",""))</f>
        <v/>
      </c>
      <c r="F421" s="25" t="str">
        <f>CONCATENATE(Sheet1!W421,IF(OR(Sheet1!W421="No",Sheet1!W421=""),"",","&amp;Sheet1!X421))</f>
        <v/>
      </c>
      <c r="G421" s="25" t="str">
        <f>CONCATENATE(Sheet1!AI421,IF(Sheet1!AJ421&lt;&gt;"",","&amp;Sheet1!AJ421,""))</f>
        <v/>
      </c>
      <c r="H421" s="25" t="str">
        <f>CONCATENATE(Sheet1!AL421,Sheet1!AM421,Sheet1!AN421,Sheet1!AO421,Sheet1!AP421,Sheet1!AQ421,Sheet1!AR421)</f>
        <v/>
      </c>
      <c r="U421" t="str">
        <f t="shared" si="6"/>
        <v>no CMR classification</v>
      </c>
    </row>
    <row r="422" spans="1:21" ht="15.75" customHeight="1" x14ac:dyDescent="0.2">
      <c r="A422" s="25">
        <f>Sheet1!A422</f>
        <v>0</v>
      </c>
      <c r="B422" s="32">
        <f>Sheet1!C422</f>
        <v>0</v>
      </c>
      <c r="C422" s="25" t="str">
        <f>IF(Sheet1!J422="Valid CAS",IF(Sheet1!O422&lt;&gt;"",Sheet1!O422,"Not classified"),"")</f>
        <v/>
      </c>
      <c r="D422" s="25" t="str">
        <f>CONCATENATE(Sheet1!T422,IF(OR(Sheet1!T422="No",Sheet1!T422=""),"",","&amp;Sheet1!U422))</f>
        <v/>
      </c>
      <c r="E422" s="25" t="str">
        <f>(IF(OR(Sheet1!Z422&lt;&gt;"",Sheet1!AE422&lt;&gt;""), Sheet1!Z422&amp;" (BPR)"&amp;"; "&amp;Sheet1!AE422&amp;" (PPPR)",""))</f>
        <v/>
      </c>
      <c r="F422" s="25" t="str">
        <f>CONCATENATE(Sheet1!W422,IF(OR(Sheet1!W422="No",Sheet1!W422=""),"",","&amp;Sheet1!X422))</f>
        <v/>
      </c>
      <c r="G422" s="25" t="str">
        <f>CONCATENATE(Sheet1!AI422,IF(Sheet1!AJ422&lt;&gt;"",","&amp;Sheet1!AJ422,""))</f>
        <v/>
      </c>
      <c r="H422" s="25" t="str">
        <f>CONCATENATE(Sheet1!AL422,Sheet1!AM422,Sheet1!AN422,Sheet1!AO422,Sheet1!AP422,Sheet1!AQ422,Sheet1!AR422)</f>
        <v/>
      </c>
      <c r="U422" t="str">
        <f t="shared" si="6"/>
        <v>no CMR classification</v>
      </c>
    </row>
    <row r="423" spans="1:21" ht="15.75" customHeight="1" x14ac:dyDescent="0.2">
      <c r="A423" s="25">
        <f>Sheet1!A423</f>
        <v>0</v>
      </c>
      <c r="B423" s="32">
        <f>Sheet1!C423</f>
        <v>0</v>
      </c>
      <c r="C423" s="25" t="str">
        <f>IF(Sheet1!J423="Valid CAS",IF(Sheet1!O423&lt;&gt;"",Sheet1!O423,"Not classified"),"")</f>
        <v/>
      </c>
      <c r="D423" s="25" t="str">
        <f>CONCATENATE(Sheet1!T423,IF(OR(Sheet1!T423="No",Sheet1!T423=""),"",","&amp;Sheet1!U423))</f>
        <v/>
      </c>
      <c r="E423" s="25" t="str">
        <f>(IF(OR(Sheet1!Z423&lt;&gt;"",Sheet1!AE423&lt;&gt;""), Sheet1!Z423&amp;" (BPR)"&amp;"; "&amp;Sheet1!AE423&amp;" (PPPR)",""))</f>
        <v/>
      </c>
      <c r="F423" s="25" t="str">
        <f>CONCATENATE(Sheet1!W423,IF(OR(Sheet1!W423="No",Sheet1!W423=""),"",","&amp;Sheet1!X423))</f>
        <v/>
      </c>
      <c r="G423" s="25" t="str">
        <f>CONCATENATE(Sheet1!AI423,IF(Sheet1!AJ423&lt;&gt;"",","&amp;Sheet1!AJ423,""))</f>
        <v/>
      </c>
      <c r="H423" s="25" t="str">
        <f>CONCATENATE(Sheet1!AL423,Sheet1!AM423,Sheet1!AN423,Sheet1!AO423,Sheet1!AP423,Sheet1!AQ423,Sheet1!AR423)</f>
        <v/>
      </c>
      <c r="U423" t="str">
        <f t="shared" si="6"/>
        <v>no CMR classification</v>
      </c>
    </row>
    <row r="424" spans="1:21" ht="15.75" customHeight="1" x14ac:dyDescent="0.2">
      <c r="A424" s="25">
        <f>Sheet1!A424</f>
        <v>0</v>
      </c>
      <c r="B424" s="32">
        <f>Sheet1!C424</f>
        <v>0</v>
      </c>
      <c r="C424" s="25" t="str">
        <f>IF(Sheet1!J424="Valid CAS",IF(Sheet1!O424&lt;&gt;"",Sheet1!O424,"Not classified"),"")</f>
        <v/>
      </c>
      <c r="D424" s="25" t="str">
        <f>CONCATENATE(Sheet1!T424,IF(OR(Sheet1!T424="No",Sheet1!T424=""),"",","&amp;Sheet1!U424))</f>
        <v/>
      </c>
      <c r="E424" s="25" t="str">
        <f>(IF(OR(Sheet1!Z424&lt;&gt;"",Sheet1!AE424&lt;&gt;""), Sheet1!Z424&amp;" (BPR)"&amp;"; "&amp;Sheet1!AE424&amp;" (PPPR)",""))</f>
        <v/>
      </c>
      <c r="F424" s="25" t="str">
        <f>CONCATENATE(Sheet1!W424,IF(OR(Sheet1!W424="No",Sheet1!W424=""),"",","&amp;Sheet1!X424))</f>
        <v/>
      </c>
      <c r="G424" s="25" t="str">
        <f>CONCATENATE(Sheet1!AI424,IF(Sheet1!AJ424&lt;&gt;"",","&amp;Sheet1!AJ424,""))</f>
        <v/>
      </c>
      <c r="H424" s="25" t="str">
        <f>CONCATENATE(Sheet1!AL424,Sheet1!AM424,Sheet1!AN424,Sheet1!AO424,Sheet1!AP424,Sheet1!AQ424,Sheet1!AR424)</f>
        <v/>
      </c>
      <c r="U424" t="str">
        <f t="shared" si="6"/>
        <v>no CMR classification</v>
      </c>
    </row>
    <row r="425" spans="1:21" ht="15.75" customHeight="1" x14ac:dyDescent="0.2">
      <c r="A425" s="25">
        <f>Sheet1!A425</f>
        <v>0</v>
      </c>
      <c r="B425" s="32">
        <f>Sheet1!C425</f>
        <v>0</v>
      </c>
      <c r="C425" s="25" t="str">
        <f>IF(Sheet1!J425="Valid CAS",IF(Sheet1!O425&lt;&gt;"",Sheet1!O425,"Not classified"),"")</f>
        <v/>
      </c>
      <c r="D425" s="25" t="str">
        <f>CONCATENATE(Sheet1!T425,IF(OR(Sheet1!T425="No",Sheet1!T425=""),"",","&amp;Sheet1!U425))</f>
        <v/>
      </c>
      <c r="E425" s="25" t="str">
        <f>(IF(OR(Sheet1!Z425&lt;&gt;"",Sheet1!AE425&lt;&gt;""), Sheet1!Z425&amp;" (BPR)"&amp;"; "&amp;Sheet1!AE425&amp;" (PPPR)",""))</f>
        <v/>
      </c>
      <c r="F425" s="25" t="str">
        <f>CONCATENATE(Sheet1!W425,IF(OR(Sheet1!W425="No",Sheet1!W425=""),"",","&amp;Sheet1!X425))</f>
        <v/>
      </c>
      <c r="G425" s="25" t="str">
        <f>CONCATENATE(Sheet1!AI425,IF(Sheet1!AJ425&lt;&gt;"",","&amp;Sheet1!AJ425,""))</f>
        <v/>
      </c>
      <c r="H425" s="25" t="str">
        <f>CONCATENATE(Sheet1!AL425,Sheet1!AM425,Sheet1!AN425,Sheet1!AO425,Sheet1!AP425,Sheet1!AQ425,Sheet1!AR425)</f>
        <v/>
      </c>
      <c r="U425" t="str">
        <f t="shared" si="6"/>
        <v>no CMR classification</v>
      </c>
    </row>
    <row r="426" spans="1:21" ht="15.75" customHeight="1" x14ac:dyDescent="0.2">
      <c r="A426" s="25">
        <f>Sheet1!A426</f>
        <v>0</v>
      </c>
      <c r="B426" s="32">
        <f>Sheet1!C426</f>
        <v>0</v>
      </c>
      <c r="C426" s="25" t="str">
        <f>IF(Sheet1!J426="Valid CAS",IF(Sheet1!O426&lt;&gt;"",Sheet1!O426,"Not classified"),"")</f>
        <v/>
      </c>
      <c r="D426" s="25" t="str">
        <f>CONCATENATE(Sheet1!T426,IF(OR(Sheet1!T426="No",Sheet1!T426=""),"",","&amp;Sheet1!U426))</f>
        <v/>
      </c>
      <c r="E426" s="25" t="str">
        <f>(IF(OR(Sheet1!Z426&lt;&gt;"",Sheet1!AE426&lt;&gt;""), Sheet1!Z426&amp;" (BPR)"&amp;"; "&amp;Sheet1!AE426&amp;" (PPPR)",""))</f>
        <v/>
      </c>
      <c r="F426" s="25" t="str">
        <f>CONCATENATE(Sheet1!W426,IF(OR(Sheet1!W426="No",Sheet1!W426=""),"",","&amp;Sheet1!X426))</f>
        <v/>
      </c>
      <c r="G426" s="25" t="str">
        <f>CONCATENATE(Sheet1!AI426,IF(Sheet1!AJ426&lt;&gt;"",","&amp;Sheet1!AJ426,""))</f>
        <v/>
      </c>
      <c r="H426" s="25" t="str">
        <f>CONCATENATE(Sheet1!AL426,Sheet1!AM426,Sheet1!AN426,Sheet1!AO426,Sheet1!AP426,Sheet1!AQ426,Sheet1!AR426)</f>
        <v/>
      </c>
      <c r="U426" t="str">
        <f t="shared" si="6"/>
        <v>no CMR classification</v>
      </c>
    </row>
    <row r="427" spans="1:21" ht="15.75" customHeight="1" x14ac:dyDescent="0.2">
      <c r="A427" s="25">
        <f>Sheet1!A427</f>
        <v>0</v>
      </c>
      <c r="B427" s="32">
        <f>Sheet1!C427</f>
        <v>0</v>
      </c>
      <c r="C427" s="25" t="str">
        <f>IF(Sheet1!J427="Valid CAS",IF(Sheet1!O427&lt;&gt;"",Sheet1!O427,"Not classified"),"")</f>
        <v/>
      </c>
      <c r="D427" s="25" t="str">
        <f>CONCATENATE(Sheet1!T427,IF(OR(Sheet1!T427="No",Sheet1!T427=""),"",","&amp;Sheet1!U427))</f>
        <v/>
      </c>
      <c r="E427" s="25" t="str">
        <f>(IF(OR(Sheet1!Z427&lt;&gt;"",Sheet1!AE427&lt;&gt;""), Sheet1!Z427&amp;" (BPR)"&amp;"; "&amp;Sheet1!AE427&amp;" (PPPR)",""))</f>
        <v/>
      </c>
      <c r="F427" s="25" t="str">
        <f>CONCATENATE(Sheet1!W427,IF(OR(Sheet1!W427="No",Sheet1!W427=""),"",","&amp;Sheet1!X427))</f>
        <v/>
      </c>
      <c r="G427" s="25" t="str">
        <f>CONCATENATE(Sheet1!AI427,IF(Sheet1!AJ427&lt;&gt;"",","&amp;Sheet1!AJ427,""))</f>
        <v/>
      </c>
      <c r="H427" s="25" t="str">
        <f>CONCATENATE(Sheet1!AL427,Sheet1!AM427,Sheet1!AN427,Sheet1!AO427,Sheet1!AP427,Sheet1!AQ427,Sheet1!AR427)</f>
        <v/>
      </c>
      <c r="U427" t="str">
        <f t="shared" si="6"/>
        <v>no CMR classification</v>
      </c>
    </row>
    <row r="428" spans="1:21" ht="15.75" customHeight="1" x14ac:dyDescent="0.2">
      <c r="A428" s="25">
        <f>Sheet1!A428</f>
        <v>0</v>
      </c>
      <c r="B428" s="32">
        <f>Sheet1!C428</f>
        <v>0</v>
      </c>
      <c r="C428" s="25" t="str">
        <f>IF(Sheet1!J428="Valid CAS",IF(Sheet1!O428&lt;&gt;"",Sheet1!O428,"Not classified"),"")</f>
        <v/>
      </c>
      <c r="D428" s="25" t="str">
        <f>CONCATENATE(Sheet1!T428,IF(OR(Sheet1!T428="No",Sheet1!T428=""),"",","&amp;Sheet1!U428))</f>
        <v/>
      </c>
      <c r="E428" s="25" t="str">
        <f>(IF(OR(Sheet1!Z428&lt;&gt;"",Sheet1!AE428&lt;&gt;""), Sheet1!Z428&amp;" (BPR)"&amp;"; "&amp;Sheet1!AE428&amp;" (PPPR)",""))</f>
        <v/>
      </c>
      <c r="F428" s="25" t="str">
        <f>CONCATENATE(Sheet1!W428,IF(OR(Sheet1!W428="No",Sheet1!W428=""),"",","&amp;Sheet1!X428))</f>
        <v/>
      </c>
      <c r="G428" s="25" t="str">
        <f>CONCATENATE(Sheet1!AI428,IF(Sheet1!AJ428&lt;&gt;"",","&amp;Sheet1!AJ428,""))</f>
        <v/>
      </c>
      <c r="H428" s="25" t="str">
        <f>CONCATENATE(Sheet1!AL428,Sheet1!AM428,Sheet1!AN428,Sheet1!AO428,Sheet1!AP428,Sheet1!AQ428,Sheet1!AR428)</f>
        <v/>
      </c>
      <c r="U428" t="str">
        <f t="shared" si="6"/>
        <v>no CMR classification</v>
      </c>
    </row>
    <row r="429" spans="1:21" ht="15.75" customHeight="1" x14ac:dyDescent="0.2">
      <c r="A429" s="25">
        <f>Sheet1!A429</f>
        <v>0</v>
      </c>
      <c r="B429" s="32">
        <f>Sheet1!C429</f>
        <v>0</v>
      </c>
      <c r="C429" s="25" t="str">
        <f>IF(Sheet1!J429="Valid CAS",IF(Sheet1!O429&lt;&gt;"",Sheet1!O429,"Not classified"),"")</f>
        <v/>
      </c>
      <c r="D429" s="25" t="str">
        <f>CONCATENATE(Sheet1!T429,IF(OR(Sheet1!T429="No",Sheet1!T429=""),"",","&amp;Sheet1!U429))</f>
        <v/>
      </c>
      <c r="E429" s="25" t="str">
        <f>(IF(OR(Sheet1!Z429&lt;&gt;"",Sheet1!AE429&lt;&gt;""), Sheet1!Z429&amp;" (BPR)"&amp;"; "&amp;Sheet1!AE429&amp;" (PPPR)",""))</f>
        <v/>
      </c>
      <c r="F429" s="25" t="str">
        <f>CONCATENATE(Sheet1!W429,IF(OR(Sheet1!W429="No",Sheet1!W429=""),"",","&amp;Sheet1!X429))</f>
        <v/>
      </c>
      <c r="G429" s="25" t="str">
        <f>CONCATENATE(Sheet1!AI429,IF(Sheet1!AJ429&lt;&gt;"",","&amp;Sheet1!AJ429,""))</f>
        <v/>
      </c>
      <c r="H429" s="25" t="str">
        <f>CONCATENATE(Sheet1!AL429,Sheet1!AM429,Sheet1!AN429,Sheet1!AO429,Sheet1!AP429,Sheet1!AQ429,Sheet1!AR429)</f>
        <v/>
      </c>
      <c r="U429" t="str">
        <f t="shared" si="6"/>
        <v>no CMR classification</v>
      </c>
    </row>
    <row r="430" spans="1:21" ht="15.75" customHeight="1" x14ac:dyDescent="0.2">
      <c r="A430" s="25">
        <f>Sheet1!A430</f>
        <v>0</v>
      </c>
      <c r="B430" s="32">
        <f>Sheet1!C430</f>
        <v>0</v>
      </c>
      <c r="C430" s="25" t="str">
        <f>IF(Sheet1!J430="Valid CAS",IF(Sheet1!O430&lt;&gt;"",Sheet1!O430,"Not classified"),"")</f>
        <v/>
      </c>
      <c r="D430" s="25" t="str">
        <f>CONCATENATE(Sheet1!T430,IF(OR(Sheet1!T430="No",Sheet1!T430=""),"",","&amp;Sheet1!U430))</f>
        <v/>
      </c>
      <c r="E430" s="25" t="str">
        <f>(IF(OR(Sheet1!Z430&lt;&gt;"",Sheet1!AE430&lt;&gt;""), Sheet1!Z430&amp;" (BPR)"&amp;"; "&amp;Sheet1!AE430&amp;" (PPPR)",""))</f>
        <v/>
      </c>
      <c r="F430" s="25" t="str">
        <f>CONCATENATE(Sheet1!W430,IF(OR(Sheet1!W430="No",Sheet1!W430=""),"",","&amp;Sheet1!X430))</f>
        <v/>
      </c>
      <c r="G430" s="25" t="str">
        <f>CONCATENATE(Sheet1!AI430,IF(Sheet1!AJ430&lt;&gt;"",","&amp;Sheet1!AJ430,""))</f>
        <v/>
      </c>
      <c r="H430" s="25" t="str">
        <f>CONCATENATE(Sheet1!AL430,Sheet1!AM430,Sheet1!AN430,Sheet1!AO430,Sheet1!AP430,Sheet1!AQ430,Sheet1!AR430)</f>
        <v/>
      </c>
      <c r="U430" t="str">
        <f t="shared" si="6"/>
        <v>no CMR classification</v>
      </c>
    </row>
    <row r="431" spans="1:21" ht="15.75" customHeight="1" x14ac:dyDescent="0.2">
      <c r="A431" s="25">
        <f>Sheet1!A431</f>
        <v>0</v>
      </c>
      <c r="B431" s="32">
        <f>Sheet1!C431</f>
        <v>0</v>
      </c>
      <c r="C431" s="25" t="str">
        <f>IF(Sheet1!J431="Valid CAS",IF(Sheet1!O431&lt;&gt;"",Sheet1!O431,"Not classified"),"")</f>
        <v/>
      </c>
      <c r="D431" s="25" t="str">
        <f>CONCATENATE(Sheet1!T431,IF(OR(Sheet1!T431="No",Sheet1!T431=""),"",","&amp;Sheet1!U431))</f>
        <v/>
      </c>
      <c r="E431" s="25" t="str">
        <f>(IF(OR(Sheet1!Z431&lt;&gt;"",Sheet1!AE431&lt;&gt;""), Sheet1!Z431&amp;" (BPR)"&amp;"; "&amp;Sheet1!AE431&amp;" (PPPR)",""))</f>
        <v/>
      </c>
      <c r="F431" s="25" t="str">
        <f>CONCATENATE(Sheet1!W431,IF(OR(Sheet1!W431="No",Sheet1!W431=""),"",","&amp;Sheet1!X431))</f>
        <v/>
      </c>
      <c r="G431" s="25" t="str">
        <f>CONCATENATE(Sheet1!AI431,IF(Sheet1!AJ431&lt;&gt;"",","&amp;Sheet1!AJ431,""))</f>
        <v/>
      </c>
      <c r="H431" s="25" t="str">
        <f>CONCATENATE(Sheet1!AL431,Sheet1!AM431,Sheet1!AN431,Sheet1!AO431,Sheet1!AP431,Sheet1!AQ431,Sheet1!AR431)</f>
        <v/>
      </c>
      <c r="U431" t="str">
        <f t="shared" si="6"/>
        <v>no CMR classification</v>
      </c>
    </row>
    <row r="432" spans="1:21" ht="15.75" customHeight="1" x14ac:dyDescent="0.2">
      <c r="A432" s="25">
        <f>Sheet1!A432</f>
        <v>0</v>
      </c>
      <c r="B432" s="32">
        <f>Sheet1!C432</f>
        <v>0</v>
      </c>
      <c r="C432" s="25" t="str">
        <f>IF(Sheet1!J432="Valid CAS",IF(Sheet1!O432&lt;&gt;"",Sheet1!O432,"Not classified"),"")</f>
        <v/>
      </c>
      <c r="D432" s="25" t="str">
        <f>CONCATENATE(Sheet1!T432,IF(OR(Sheet1!T432="No",Sheet1!T432=""),"",","&amp;Sheet1!U432))</f>
        <v/>
      </c>
      <c r="E432" s="25" t="str">
        <f>(IF(OR(Sheet1!Z432&lt;&gt;"",Sheet1!AE432&lt;&gt;""), Sheet1!Z432&amp;" (BPR)"&amp;"; "&amp;Sheet1!AE432&amp;" (PPPR)",""))</f>
        <v/>
      </c>
      <c r="F432" s="25" t="str">
        <f>CONCATENATE(Sheet1!W432,IF(OR(Sheet1!W432="No",Sheet1!W432=""),"",","&amp;Sheet1!X432))</f>
        <v/>
      </c>
      <c r="G432" s="25" t="str">
        <f>CONCATENATE(Sheet1!AI432,IF(Sheet1!AJ432&lt;&gt;"",","&amp;Sheet1!AJ432,""))</f>
        <v/>
      </c>
      <c r="H432" s="25" t="str">
        <f>CONCATENATE(Sheet1!AL432,Sheet1!AM432,Sheet1!AN432,Sheet1!AO432,Sheet1!AP432,Sheet1!AQ432,Sheet1!AR432)</f>
        <v/>
      </c>
      <c r="U432" t="str">
        <f t="shared" si="6"/>
        <v>no CMR classification</v>
      </c>
    </row>
    <row r="433" spans="1:21" ht="15.75" customHeight="1" x14ac:dyDescent="0.2">
      <c r="A433" s="25">
        <f>Sheet1!A433</f>
        <v>0</v>
      </c>
      <c r="B433" s="32">
        <f>Sheet1!C433</f>
        <v>0</v>
      </c>
      <c r="C433" s="25" t="str">
        <f>IF(Sheet1!J433="Valid CAS",IF(Sheet1!O433&lt;&gt;"",Sheet1!O433,"Not classified"),"")</f>
        <v/>
      </c>
      <c r="D433" s="25" t="str">
        <f>CONCATENATE(Sheet1!T433,IF(OR(Sheet1!T433="No",Sheet1!T433=""),"",","&amp;Sheet1!U433))</f>
        <v/>
      </c>
      <c r="E433" s="25" t="str">
        <f>(IF(OR(Sheet1!Z433&lt;&gt;"",Sheet1!AE433&lt;&gt;""), Sheet1!Z433&amp;" (BPR)"&amp;"; "&amp;Sheet1!AE433&amp;" (PPPR)",""))</f>
        <v/>
      </c>
      <c r="F433" s="25" t="str">
        <f>CONCATENATE(Sheet1!W433,IF(OR(Sheet1!W433="No",Sheet1!W433=""),"",","&amp;Sheet1!X433))</f>
        <v/>
      </c>
      <c r="G433" s="25" t="str">
        <f>CONCATENATE(Sheet1!AI433,IF(Sheet1!AJ433&lt;&gt;"",","&amp;Sheet1!AJ433,""))</f>
        <v/>
      </c>
      <c r="H433" s="25" t="str">
        <f>CONCATENATE(Sheet1!AL433,Sheet1!AM433,Sheet1!AN433,Sheet1!AO433,Sheet1!AP433,Sheet1!AQ433,Sheet1!AR433)</f>
        <v/>
      </c>
      <c r="U433" t="str">
        <f t="shared" si="6"/>
        <v>no CMR classification</v>
      </c>
    </row>
    <row r="434" spans="1:21" ht="15.75" customHeight="1" x14ac:dyDescent="0.2">
      <c r="A434" s="25">
        <f>Sheet1!A434</f>
        <v>0</v>
      </c>
      <c r="B434" s="32">
        <f>Sheet1!C434</f>
        <v>0</v>
      </c>
      <c r="C434" s="25" t="str">
        <f>IF(Sheet1!J434="Valid CAS",IF(Sheet1!O434&lt;&gt;"",Sheet1!O434,"Not classified"),"")</f>
        <v/>
      </c>
      <c r="D434" s="25" t="str">
        <f>CONCATENATE(Sheet1!T434,IF(OR(Sheet1!T434="No",Sheet1!T434=""),"",","&amp;Sheet1!U434))</f>
        <v/>
      </c>
      <c r="E434" s="25" t="str">
        <f>(IF(OR(Sheet1!Z434&lt;&gt;"",Sheet1!AE434&lt;&gt;""), Sheet1!Z434&amp;" (BPR)"&amp;"; "&amp;Sheet1!AE434&amp;" (PPPR)",""))</f>
        <v/>
      </c>
      <c r="F434" s="25" t="str">
        <f>CONCATENATE(Sheet1!W434,IF(OR(Sheet1!W434="No",Sheet1!W434=""),"",","&amp;Sheet1!X434))</f>
        <v/>
      </c>
      <c r="G434" s="25" t="str">
        <f>CONCATENATE(Sheet1!AI434,IF(Sheet1!AJ434&lt;&gt;"",","&amp;Sheet1!AJ434,""))</f>
        <v/>
      </c>
      <c r="H434" s="25" t="str">
        <f>CONCATENATE(Sheet1!AL434,Sheet1!AM434,Sheet1!AN434,Sheet1!AO434,Sheet1!AP434,Sheet1!AQ434,Sheet1!AR434)</f>
        <v/>
      </c>
      <c r="U434" t="str">
        <f t="shared" si="6"/>
        <v>no CMR classification</v>
      </c>
    </row>
    <row r="435" spans="1:21" ht="15.75" customHeight="1" x14ac:dyDescent="0.2">
      <c r="A435" s="25">
        <f>Sheet1!A435</f>
        <v>0</v>
      </c>
      <c r="B435" s="32">
        <f>Sheet1!C435</f>
        <v>0</v>
      </c>
      <c r="C435" s="25" t="str">
        <f>IF(Sheet1!J435="Valid CAS",IF(Sheet1!O435&lt;&gt;"",Sheet1!O435,"Not classified"),"")</f>
        <v/>
      </c>
      <c r="D435" s="25" t="str">
        <f>CONCATENATE(Sheet1!T435,IF(OR(Sheet1!T435="No",Sheet1!T435=""),"",","&amp;Sheet1!U435))</f>
        <v/>
      </c>
      <c r="E435" s="25" t="str">
        <f>(IF(OR(Sheet1!Z435&lt;&gt;"",Sheet1!AE435&lt;&gt;""), Sheet1!Z435&amp;" (BPR)"&amp;"; "&amp;Sheet1!AE435&amp;" (PPPR)",""))</f>
        <v/>
      </c>
      <c r="F435" s="25" t="str">
        <f>CONCATENATE(Sheet1!W435,IF(OR(Sheet1!W435="No",Sheet1!W435=""),"",","&amp;Sheet1!X435))</f>
        <v/>
      </c>
      <c r="G435" s="25" t="str">
        <f>CONCATENATE(Sheet1!AI435,IF(Sheet1!AJ435&lt;&gt;"",","&amp;Sheet1!AJ435,""))</f>
        <v/>
      </c>
      <c r="H435" s="25" t="str">
        <f>CONCATENATE(Sheet1!AL435,Sheet1!AM435,Sheet1!AN435,Sheet1!AO435,Sheet1!AP435,Sheet1!AQ435,Sheet1!AR435)</f>
        <v/>
      </c>
      <c r="U435" t="str">
        <f t="shared" si="6"/>
        <v>no CMR classification</v>
      </c>
    </row>
    <row r="436" spans="1:21" ht="15.75" customHeight="1" x14ac:dyDescent="0.2">
      <c r="A436" s="25">
        <f>Sheet1!A436</f>
        <v>0</v>
      </c>
      <c r="B436" s="32">
        <f>Sheet1!C436</f>
        <v>0</v>
      </c>
      <c r="C436" s="25" t="str">
        <f>IF(Sheet1!J436="Valid CAS",IF(Sheet1!O436&lt;&gt;"",Sheet1!O436,"Not classified"),"")</f>
        <v/>
      </c>
      <c r="D436" s="25" t="str">
        <f>CONCATENATE(Sheet1!T436,IF(OR(Sheet1!T436="No",Sheet1!T436=""),"",","&amp;Sheet1!U436))</f>
        <v/>
      </c>
      <c r="E436" s="25" t="str">
        <f>(IF(OR(Sheet1!Z436&lt;&gt;"",Sheet1!AE436&lt;&gt;""), Sheet1!Z436&amp;" (BPR)"&amp;"; "&amp;Sheet1!AE436&amp;" (PPPR)",""))</f>
        <v/>
      </c>
      <c r="F436" s="25" t="str">
        <f>CONCATENATE(Sheet1!W436,IF(OR(Sheet1!W436="No",Sheet1!W436=""),"",","&amp;Sheet1!X436))</f>
        <v/>
      </c>
      <c r="G436" s="25" t="str">
        <f>CONCATENATE(Sheet1!AI436,IF(Sheet1!AJ436&lt;&gt;"",","&amp;Sheet1!AJ436,""))</f>
        <v/>
      </c>
      <c r="H436" s="25" t="str">
        <f>CONCATENATE(Sheet1!AL436,Sheet1!AM436,Sheet1!AN436,Sheet1!AO436,Sheet1!AP436,Sheet1!AQ436,Sheet1!AR436)</f>
        <v/>
      </c>
      <c r="U436" t="str">
        <f t="shared" si="6"/>
        <v>no CMR classification</v>
      </c>
    </row>
    <row r="437" spans="1:21" ht="15.75" customHeight="1" x14ac:dyDescent="0.2">
      <c r="A437" s="25">
        <f>Sheet1!A437</f>
        <v>0</v>
      </c>
      <c r="B437" s="32">
        <f>Sheet1!C437</f>
        <v>0</v>
      </c>
      <c r="C437" s="25" t="str">
        <f>IF(Sheet1!J437="Valid CAS",IF(Sheet1!O437&lt;&gt;"",Sheet1!O437,"Not classified"),"")</f>
        <v/>
      </c>
      <c r="D437" s="25" t="str">
        <f>CONCATENATE(Sheet1!T437,IF(OR(Sheet1!T437="No",Sheet1!T437=""),"",","&amp;Sheet1!U437))</f>
        <v/>
      </c>
      <c r="E437" s="25" t="str">
        <f>(IF(OR(Sheet1!Z437&lt;&gt;"",Sheet1!AE437&lt;&gt;""), Sheet1!Z437&amp;" (BPR)"&amp;"; "&amp;Sheet1!AE437&amp;" (PPPR)",""))</f>
        <v/>
      </c>
      <c r="F437" s="25" t="str">
        <f>CONCATENATE(Sheet1!W437,IF(OR(Sheet1!W437="No",Sheet1!W437=""),"",","&amp;Sheet1!X437))</f>
        <v/>
      </c>
      <c r="G437" s="25" t="str">
        <f>CONCATENATE(Sheet1!AI437,IF(Sheet1!AJ437&lt;&gt;"",","&amp;Sheet1!AJ437,""))</f>
        <v/>
      </c>
      <c r="H437" s="25" t="str">
        <f>CONCATENATE(Sheet1!AL437,Sheet1!AM437,Sheet1!AN437,Sheet1!AO437,Sheet1!AP437,Sheet1!AQ437,Sheet1!AR437)</f>
        <v/>
      </c>
      <c r="U437" t="str">
        <f t="shared" si="6"/>
        <v>no CMR classification</v>
      </c>
    </row>
    <row r="438" spans="1:21" ht="15.75" customHeight="1" x14ac:dyDescent="0.2">
      <c r="A438" s="25">
        <f>Sheet1!A438</f>
        <v>0</v>
      </c>
      <c r="B438" s="32">
        <f>Sheet1!C438</f>
        <v>0</v>
      </c>
      <c r="C438" s="25" t="str">
        <f>IF(Sheet1!J438="Valid CAS",IF(Sheet1!O438&lt;&gt;"",Sheet1!O438,"Not classified"),"")</f>
        <v/>
      </c>
      <c r="D438" s="25" t="str">
        <f>CONCATENATE(Sheet1!T438,IF(OR(Sheet1!T438="No",Sheet1!T438=""),"",","&amp;Sheet1!U438))</f>
        <v/>
      </c>
      <c r="E438" s="25" t="str">
        <f>(IF(OR(Sheet1!Z438&lt;&gt;"",Sheet1!AE438&lt;&gt;""), Sheet1!Z438&amp;" (BPR)"&amp;"; "&amp;Sheet1!AE438&amp;" (PPPR)",""))</f>
        <v/>
      </c>
      <c r="F438" s="25" t="str">
        <f>CONCATENATE(Sheet1!W438,IF(OR(Sheet1!W438="No",Sheet1!W438=""),"",","&amp;Sheet1!X438))</f>
        <v/>
      </c>
      <c r="G438" s="25" t="str">
        <f>CONCATENATE(Sheet1!AI438,IF(Sheet1!AJ438&lt;&gt;"",","&amp;Sheet1!AJ438,""))</f>
        <v/>
      </c>
      <c r="H438" s="25" t="str">
        <f>CONCATENATE(Sheet1!AL438,Sheet1!AM438,Sheet1!AN438,Sheet1!AO438,Sheet1!AP438,Sheet1!AQ438,Sheet1!AR438)</f>
        <v/>
      </c>
      <c r="U438" t="str">
        <f t="shared" si="6"/>
        <v>no CMR classification</v>
      </c>
    </row>
    <row r="439" spans="1:21" ht="15.75" customHeight="1" x14ac:dyDescent="0.2">
      <c r="A439" s="25">
        <f>Sheet1!A439</f>
        <v>0</v>
      </c>
      <c r="B439" s="32">
        <f>Sheet1!C439</f>
        <v>0</v>
      </c>
      <c r="C439" s="25" t="str">
        <f>IF(Sheet1!J439="Valid CAS",IF(Sheet1!O439&lt;&gt;"",Sheet1!O439,"Not classified"),"")</f>
        <v/>
      </c>
      <c r="D439" s="25" t="str">
        <f>CONCATENATE(Sheet1!T439,IF(OR(Sheet1!T439="No",Sheet1!T439=""),"",","&amp;Sheet1!U439))</f>
        <v/>
      </c>
      <c r="E439" s="25" t="str">
        <f>(IF(OR(Sheet1!Z439&lt;&gt;"",Sheet1!AE439&lt;&gt;""), Sheet1!Z439&amp;" (BPR)"&amp;"; "&amp;Sheet1!AE439&amp;" (PPPR)",""))</f>
        <v/>
      </c>
      <c r="F439" s="25" t="str">
        <f>CONCATENATE(Sheet1!W439,IF(OR(Sheet1!W439="No",Sheet1!W439=""),"",","&amp;Sheet1!X439))</f>
        <v/>
      </c>
      <c r="G439" s="25" t="str">
        <f>CONCATENATE(Sheet1!AI439,IF(Sheet1!AJ439&lt;&gt;"",","&amp;Sheet1!AJ439,""))</f>
        <v/>
      </c>
      <c r="H439" s="25" t="str">
        <f>CONCATENATE(Sheet1!AL439,Sheet1!AM439,Sheet1!AN439,Sheet1!AO439,Sheet1!AP439,Sheet1!AQ439,Sheet1!AR439)</f>
        <v/>
      </c>
      <c r="U439" t="str">
        <f t="shared" si="6"/>
        <v>no CMR classification</v>
      </c>
    </row>
    <row r="440" spans="1:21" ht="15.75" customHeight="1" x14ac:dyDescent="0.2">
      <c r="A440" s="25">
        <f>Sheet1!A440</f>
        <v>0</v>
      </c>
      <c r="B440" s="32">
        <f>Sheet1!C440</f>
        <v>0</v>
      </c>
      <c r="C440" s="25" t="str">
        <f>IF(Sheet1!J440="Valid CAS",IF(Sheet1!O440&lt;&gt;"",Sheet1!O440,"Not classified"),"")</f>
        <v/>
      </c>
      <c r="D440" s="25" t="str">
        <f>CONCATENATE(Sheet1!T440,IF(OR(Sheet1!T440="No",Sheet1!T440=""),"",","&amp;Sheet1!U440))</f>
        <v/>
      </c>
      <c r="E440" s="25" t="str">
        <f>(IF(OR(Sheet1!Z440&lt;&gt;"",Sheet1!AE440&lt;&gt;""), Sheet1!Z440&amp;" (BPR)"&amp;"; "&amp;Sheet1!AE440&amp;" (PPPR)",""))</f>
        <v/>
      </c>
      <c r="F440" s="25" t="str">
        <f>CONCATENATE(Sheet1!W440,IF(OR(Sheet1!W440="No",Sheet1!W440=""),"",","&amp;Sheet1!X440))</f>
        <v/>
      </c>
      <c r="G440" s="25" t="str">
        <f>CONCATENATE(Sheet1!AI440,IF(Sheet1!AJ440&lt;&gt;"",","&amp;Sheet1!AJ440,""))</f>
        <v/>
      </c>
      <c r="H440" s="25" t="str">
        <f>CONCATENATE(Sheet1!AL440,Sheet1!AM440,Sheet1!AN440,Sheet1!AO440,Sheet1!AP440,Sheet1!AQ440,Sheet1!AR440)</f>
        <v/>
      </c>
      <c r="U440" t="str">
        <f t="shared" si="6"/>
        <v>no CMR classification</v>
      </c>
    </row>
    <row r="441" spans="1:21" ht="15.75" customHeight="1" x14ac:dyDescent="0.2">
      <c r="A441" s="25">
        <f>Sheet1!A441</f>
        <v>0</v>
      </c>
      <c r="B441" s="32">
        <f>Sheet1!C441</f>
        <v>0</v>
      </c>
      <c r="C441" s="25" t="str">
        <f>IF(Sheet1!J441="Valid CAS",IF(Sheet1!O441&lt;&gt;"",Sheet1!O441,"Not classified"),"")</f>
        <v/>
      </c>
      <c r="D441" s="25" t="str">
        <f>CONCATENATE(Sheet1!T441,IF(OR(Sheet1!T441="No",Sheet1!T441=""),"",","&amp;Sheet1!U441))</f>
        <v/>
      </c>
      <c r="E441" s="25" t="str">
        <f>(IF(OR(Sheet1!Z441&lt;&gt;"",Sheet1!AE441&lt;&gt;""), Sheet1!Z441&amp;" (BPR)"&amp;"; "&amp;Sheet1!AE441&amp;" (PPPR)",""))</f>
        <v/>
      </c>
      <c r="F441" s="25" t="str">
        <f>CONCATENATE(Sheet1!W441,IF(OR(Sheet1!W441="No",Sheet1!W441=""),"",","&amp;Sheet1!X441))</f>
        <v/>
      </c>
      <c r="G441" s="25" t="str">
        <f>CONCATENATE(Sheet1!AI441,IF(Sheet1!AJ441&lt;&gt;"",","&amp;Sheet1!AJ441,""))</f>
        <v/>
      </c>
      <c r="H441" s="25" t="str">
        <f>CONCATENATE(Sheet1!AL441,Sheet1!AM441,Sheet1!AN441,Sheet1!AO441,Sheet1!AP441,Sheet1!AQ441,Sheet1!AR441)</f>
        <v/>
      </c>
      <c r="U441" t="str">
        <f t="shared" si="6"/>
        <v>no CMR classification</v>
      </c>
    </row>
    <row r="442" spans="1:21" ht="15.75" customHeight="1" x14ac:dyDescent="0.2">
      <c r="A442" s="25">
        <f>Sheet1!A442</f>
        <v>0</v>
      </c>
      <c r="B442" s="32">
        <f>Sheet1!C442</f>
        <v>0</v>
      </c>
      <c r="C442" s="25" t="str">
        <f>IF(Sheet1!J442="Valid CAS",IF(Sheet1!O442&lt;&gt;"",Sheet1!O442,"Not classified"),"")</f>
        <v/>
      </c>
      <c r="D442" s="25" t="str">
        <f>CONCATENATE(Sheet1!T442,IF(OR(Sheet1!T442="No",Sheet1!T442=""),"",","&amp;Sheet1!U442))</f>
        <v/>
      </c>
      <c r="E442" s="25" t="str">
        <f>(IF(OR(Sheet1!Z442&lt;&gt;"",Sheet1!AE442&lt;&gt;""), Sheet1!Z442&amp;" (BPR)"&amp;"; "&amp;Sheet1!AE442&amp;" (PPPR)",""))</f>
        <v/>
      </c>
      <c r="F442" s="25" t="str">
        <f>CONCATENATE(Sheet1!W442,IF(OR(Sheet1!W442="No",Sheet1!W442=""),"",","&amp;Sheet1!X442))</f>
        <v/>
      </c>
      <c r="G442" s="25" t="str">
        <f>CONCATENATE(Sheet1!AI442,IF(Sheet1!AJ442&lt;&gt;"",","&amp;Sheet1!AJ442,""))</f>
        <v/>
      </c>
      <c r="H442" s="25" t="str">
        <f>CONCATENATE(Sheet1!AL442,Sheet1!AM442,Sheet1!AN442,Sheet1!AO442,Sheet1!AP442,Sheet1!AQ442,Sheet1!AR442)</f>
        <v/>
      </c>
      <c r="U442" t="str">
        <f t="shared" si="6"/>
        <v>no CMR classification</v>
      </c>
    </row>
    <row r="443" spans="1:21" ht="15.75" customHeight="1" x14ac:dyDescent="0.2">
      <c r="A443" s="25">
        <f>Sheet1!A443</f>
        <v>0</v>
      </c>
      <c r="B443" s="32">
        <f>Sheet1!C443</f>
        <v>0</v>
      </c>
      <c r="C443" s="25" t="str">
        <f>IF(Sheet1!J443="Valid CAS",IF(Sheet1!O443&lt;&gt;"",Sheet1!O443,"Not classified"),"")</f>
        <v/>
      </c>
      <c r="D443" s="25" t="str">
        <f>CONCATENATE(Sheet1!T443,IF(OR(Sheet1!T443="No",Sheet1!T443=""),"",","&amp;Sheet1!U443))</f>
        <v/>
      </c>
      <c r="E443" s="25" t="str">
        <f>(IF(OR(Sheet1!Z443&lt;&gt;"",Sheet1!AE443&lt;&gt;""), Sheet1!Z443&amp;" (BPR)"&amp;"; "&amp;Sheet1!AE443&amp;" (PPPR)",""))</f>
        <v/>
      </c>
      <c r="F443" s="25" t="str">
        <f>CONCATENATE(Sheet1!W443,IF(OR(Sheet1!W443="No",Sheet1!W443=""),"",","&amp;Sheet1!X443))</f>
        <v/>
      </c>
      <c r="G443" s="25" t="str">
        <f>CONCATENATE(Sheet1!AI443,IF(Sheet1!AJ443&lt;&gt;"",","&amp;Sheet1!AJ443,""))</f>
        <v/>
      </c>
      <c r="H443" s="25" t="str">
        <f>CONCATENATE(Sheet1!AL443,Sheet1!AM443,Sheet1!AN443,Sheet1!AO443,Sheet1!AP443,Sheet1!AQ443,Sheet1!AR443)</f>
        <v/>
      </c>
      <c r="U443" t="str">
        <f t="shared" si="6"/>
        <v>no CMR classification</v>
      </c>
    </row>
    <row r="444" spans="1:21" ht="15.75" customHeight="1" x14ac:dyDescent="0.2">
      <c r="A444" s="25">
        <f>Sheet1!A444</f>
        <v>0</v>
      </c>
      <c r="B444" s="32">
        <f>Sheet1!C444</f>
        <v>0</v>
      </c>
      <c r="C444" s="25" t="str">
        <f>IF(Sheet1!J444="Valid CAS",IF(Sheet1!O444&lt;&gt;"",Sheet1!O444,"Not classified"),"")</f>
        <v/>
      </c>
      <c r="D444" s="25" t="str">
        <f>CONCATENATE(Sheet1!T444,IF(OR(Sheet1!T444="No",Sheet1!T444=""),"",","&amp;Sheet1!U444))</f>
        <v/>
      </c>
      <c r="E444" s="25" t="str">
        <f>(IF(OR(Sheet1!Z444&lt;&gt;"",Sheet1!AE444&lt;&gt;""), Sheet1!Z444&amp;" (BPR)"&amp;"; "&amp;Sheet1!AE444&amp;" (PPPR)",""))</f>
        <v/>
      </c>
      <c r="F444" s="25" t="str">
        <f>CONCATENATE(Sheet1!W444,IF(OR(Sheet1!W444="No",Sheet1!W444=""),"",","&amp;Sheet1!X444))</f>
        <v/>
      </c>
      <c r="G444" s="25" t="str">
        <f>CONCATENATE(Sheet1!AI444,IF(Sheet1!AJ444&lt;&gt;"",","&amp;Sheet1!AJ444,""))</f>
        <v/>
      </c>
      <c r="H444" s="25" t="str">
        <f>CONCATENATE(Sheet1!AL444,Sheet1!AM444,Sheet1!AN444,Sheet1!AO444,Sheet1!AP444,Sheet1!AQ444,Sheet1!AR444)</f>
        <v/>
      </c>
      <c r="U444" t="str">
        <f t="shared" si="6"/>
        <v>no CMR classification</v>
      </c>
    </row>
    <row r="445" spans="1:21" ht="15.75" customHeight="1" x14ac:dyDescent="0.2">
      <c r="A445" s="25">
        <f>Sheet1!A445</f>
        <v>0</v>
      </c>
      <c r="B445" s="32">
        <f>Sheet1!C445</f>
        <v>0</v>
      </c>
      <c r="C445" s="25" t="str">
        <f>IF(Sheet1!J445="Valid CAS",IF(Sheet1!O445&lt;&gt;"",Sheet1!O445,"Not classified"),"")</f>
        <v/>
      </c>
      <c r="D445" s="25" t="str">
        <f>CONCATENATE(Sheet1!T445,IF(OR(Sheet1!T445="No",Sheet1!T445=""),"",","&amp;Sheet1!U445))</f>
        <v/>
      </c>
      <c r="E445" s="25" t="str">
        <f>(IF(OR(Sheet1!Z445&lt;&gt;"",Sheet1!AE445&lt;&gt;""), Sheet1!Z445&amp;" (BPR)"&amp;"; "&amp;Sheet1!AE445&amp;" (PPPR)",""))</f>
        <v/>
      </c>
      <c r="F445" s="25" t="str">
        <f>CONCATENATE(Sheet1!W445,IF(OR(Sheet1!W445="No",Sheet1!W445=""),"",","&amp;Sheet1!X445))</f>
        <v/>
      </c>
      <c r="G445" s="25" t="str">
        <f>CONCATENATE(Sheet1!AI445,IF(Sheet1!AJ445&lt;&gt;"",","&amp;Sheet1!AJ445,""))</f>
        <v/>
      </c>
      <c r="H445" s="25" t="str">
        <f>CONCATENATE(Sheet1!AL445,Sheet1!AM445,Sheet1!AN445,Sheet1!AO445,Sheet1!AP445,Sheet1!AQ445,Sheet1!AR445)</f>
        <v/>
      </c>
      <c r="U445" t="str">
        <f t="shared" si="6"/>
        <v>no CMR classification</v>
      </c>
    </row>
    <row r="446" spans="1:21" ht="15.75" customHeight="1" x14ac:dyDescent="0.2">
      <c r="A446" s="25">
        <f>Sheet1!A446</f>
        <v>0</v>
      </c>
      <c r="B446" s="32">
        <f>Sheet1!C446</f>
        <v>0</v>
      </c>
      <c r="C446" s="25" t="str">
        <f>IF(Sheet1!J446="Valid CAS",IF(Sheet1!O446&lt;&gt;"",Sheet1!O446,"Not classified"),"")</f>
        <v/>
      </c>
      <c r="D446" s="25" t="str">
        <f>CONCATENATE(Sheet1!T446,IF(OR(Sheet1!T446="No",Sheet1!T446=""),"",","&amp;Sheet1!U446))</f>
        <v/>
      </c>
      <c r="E446" s="25" t="str">
        <f>(IF(OR(Sheet1!Z446&lt;&gt;"",Sheet1!AE446&lt;&gt;""), Sheet1!Z446&amp;" (BPR)"&amp;"; "&amp;Sheet1!AE446&amp;" (PPPR)",""))</f>
        <v/>
      </c>
      <c r="F446" s="25" t="str">
        <f>CONCATENATE(Sheet1!W446,IF(OR(Sheet1!W446="No",Sheet1!W446=""),"",","&amp;Sheet1!X446))</f>
        <v/>
      </c>
      <c r="G446" s="25" t="str">
        <f>CONCATENATE(Sheet1!AI446,IF(Sheet1!AJ446&lt;&gt;"",","&amp;Sheet1!AJ446,""))</f>
        <v/>
      </c>
      <c r="H446" s="25" t="str">
        <f>CONCATENATE(Sheet1!AL446,Sheet1!AM446,Sheet1!AN446,Sheet1!AO446,Sheet1!AP446,Sheet1!AQ446,Sheet1!AR446)</f>
        <v/>
      </c>
      <c r="U446" t="str">
        <f t="shared" si="6"/>
        <v>no CMR classification</v>
      </c>
    </row>
    <row r="447" spans="1:21" ht="15.75" customHeight="1" x14ac:dyDescent="0.2">
      <c r="A447" s="25">
        <f>Sheet1!A447</f>
        <v>0</v>
      </c>
      <c r="B447" s="32">
        <f>Sheet1!C447</f>
        <v>0</v>
      </c>
      <c r="C447" s="25" t="str">
        <f>IF(Sheet1!J447="Valid CAS",IF(Sheet1!O447&lt;&gt;"",Sheet1!O447,"Not classified"),"")</f>
        <v/>
      </c>
      <c r="D447" s="25" t="str">
        <f>CONCATENATE(Sheet1!T447,IF(OR(Sheet1!T447="No",Sheet1!T447=""),"",","&amp;Sheet1!U447))</f>
        <v/>
      </c>
      <c r="E447" s="25" t="str">
        <f>(IF(OR(Sheet1!Z447&lt;&gt;"",Sheet1!AE447&lt;&gt;""), Sheet1!Z447&amp;" (BPR)"&amp;"; "&amp;Sheet1!AE447&amp;" (PPPR)",""))</f>
        <v/>
      </c>
      <c r="F447" s="25" t="str">
        <f>CONCATENATE(Sheet1!W447,IF(OR(Sheet1!W447="No",Sheet1!W447=""),"",","&amp;Sheet1!X447))</f>
        <v/>
      </c>
      <c r="G447" s="25" t="str">
        <f>CONCATENATE(Sheet1!AI447,IF(Sheet1!AJ447&lt;&gt;"",","&amp;Sheet1!AJ447,""))</f>
        <v/>
      </c>
      <c r="H447" s="25" t="str">
        <f>CONCATENATE(Sheet1!AL447,Sheet1!AM447,Sheet1!AN447,Sheet1!AO447,Sheet1!AP447,Sheet1!AQ447,Sheet1!AR447)</f>
        <v/>
      </c>
      <c r="U447" t="str">
        <f t="shared" si="6"/>
        <v>no CMR classification</v>
      </c>
    </row>
    <row r="448" spans="1:21" ht="15.75" customHeight="1" x14ac:dyDescent="0.2">
      <c r="A448" s="25">
        <f>Sheet1!A448</f>
        <v>0</v>
      </c>
      <c r="B448" s="32">
        <f>Sheet1!C448</f>
        <v>0</v>
      </c>
      <c r="C448" s="25" t="str">
        <f>IF(Sheet1!J448="Valid CAS",IF(Sheet1!O448&lt;&gt;"",Sheet1!O448,"Not classified"),"")</f>
        <v/>
      </c>
      <c r="D448" s="25" t="str">
        <f>CONCATENATE(Sheet1!T448,IF(OR(Sheet1!T448="No",Sheet1!T448=""),"",","&amp;Sheet1!U448))</f>
        <v/>
      </c>
      <c r="E448" s="25" t="str">
        <f>(IF(OR(Sheet1!Z448&lt;&gt;"",Sheet1!AE448&lt;&gt;""), Sheet1!Z448&amp;" (BPR)"&amp;"; "&amp;Sheet1!AE448&amp;" (PPPR)",""))</f>
        <v/>
      </c>
      <c r="F448" s="25" t="str">
        <f>CONCATENATE(Sheet1!W448,IF(OR(Sheet1!W448="No",Sheet1!W448=""),"",","&amp;Sheet1!X448))</f>
        <v/>
      </c>
      <c r="G448" s="25" t="str">
        <f>CONCATENATE(Sheet1!AI448,IF(Sheet1!AJ448&lt;&gt;"",","&amp;Sheet1!AJ448,""))</f>
        <v/>
      </c>
      <c r="H448" s="25" t="str">
        <f>CONCATENATE(Sheet1!AL448,Sheet1!AM448,Sheet1!AN448,Sheet1!AO448,Sheet1!AP448,Sheet1!AQ448,Sheet1!AR448)</f>
        <v/>
      </c>
      <c r="U448" t="str">
        <f t="shared" si="6"/>
        <v>no CMR classification</v>
      </c>
    </row>
    <row r="449" spans="1:21" ht="15.75" customHeight="1" x14ac:dyDescent="0.2">
      <c r="A449" s="25">
        <f>Sheet1!A449</f>
        <v>0</v>
      </c>
      <c r="B449" s="32">
        <f>Sheet1!C449</f>
        <v>0</v>
      </c>
      <c r="C449" s="25" t="str">
        <f>IF(Sheet1!J449="Valid CAS",IF(Sheet1!O449&lt;&gt;"",Sheet1!O449,"Not classified"),"")</f>
        <v/>
      </c>
      <c r="D449" s="25" t="str">
        <f>CONCATENATE(Sheet1!T449,IF(OR(Sheet1!T449="No",Sheet1!T449=""),"",","&amp;Sheet1!U449))</f>
        <v/>
      </c>
      <c r="E449" s="25" t="str">
        <f>(IF(OR(Sheet1!Z449&lt;&gt;"",Sheet1!AE449&lt;&gt;""), Sheet1!Z449&amp;" (BPR)"&amp;"; "&amp;Sheet1!AE449&amp;" (PPPR)",""))</f>
        <v/>
      </c>
      <c r="F449" s="25" t="str">
        <f>CONCATENATE(Sheet1!W449,IF(OR(Sheet1!W449="No",Sheet1!W449=""),"",","&amp;Sheet1!X449))</f>
        <v/>
      </c>
      <c r="G449" s="25" t="str">
        <f>CONCATENATE(Sheet1!AI449,IF(Sheet1!AJ449&lt;&gt;"",","&amp;Sheet1!AJ449,""))</f>
        <v/>
      </c>
      <c r="H449" s="25" t="str">
        <f>CONCATENATE(Sheet1!AL449,Sheet1!AM449,Sheet1!AN449,Sheet1!AO449,Sheet1!AP449,Sheet1!AQ449,Sheet1!AR449)</f>
        <v/>
      </c>
      <c r="U449" t="str">
        <f t="shared" si="6"/>
        <v>no CMR classification</v>
      </c>
    </row>
    <row r="450" spans="1:21" ht="15.75" customHeight="1" x14ac:dyDescent="0.2">
      <c r="A450" s="25">
        <f>Sheet1!A450</f>
        <v>0</v>
      </c>
      <c r="B450" s="32">
        <f>Sheet1!C450</f>
        <v>0</v>
      </c>
      <c r="C450" s="25" t="str">
        <f>IF(Sheet1!J450="Valid CAS",IF(Sheet1!O450&lt;&gt;"",Sheet1!O450,"Not classified"),"")</f>
        <v/>
      </c>
      <c r="D450" s="25" t="str">
        <f>CONCATENATE(Sheet1!T450,IF(OR(Sheet1!T450="No",Sheet1!T450=""),"",","&amp;Sheet1!U450))</f>
        <v/>
      </c>
      <c r="E450" s="25" t="str">
        <f>(IF(OR(Sheet1!Z450&lt;&gt;"",Sheet1!AE450&lt;&gt;""), Sheet1!Z450&amp;" (BPR)"&amp;"; "&amp;Sheet1!AE450&amp;" (PPPR)",""))</f>
        <v/>
      </c>
      <c r="F450" s="25" t="str">
        <f>CONCATENATE(Sheet1!W450,IF(OR(Sheet1!W450="No",Sheet1!W450=""),"",","&amp;Sheet1!X450))</f>
        <v/>
      </c>
      <c r="G450" s="25" t="str">
        <f>CONCATENATE(Sheet1!AI450,IF(Sheet1!AJ450&lt;&gt;"",","&amp;Sheet1!AJ450,""))</f>
        <v/>
      </c>
      <c r="H450" s="25" t="str">
        <f>CONCATENATE(Sheet1!AL450,Sheet1!AM450,Sheet1!AN450,Sheet1!AO450,Sheet1!AP450,Sheet1!AQ450,Sheet1!AR450)</f>
        <v/>
      </c>
      <c r="U450" t="str">
        <f t="shared" si="6"/>
        <v>no CMR classification</v>
      </c>
    </row>
    <row r="451" spans="1:21" ht="15.75" customHeight="1" x14ac:dyDescent="0.2">
      <c r="A451" s="25">
        <f>Sheet1!A451</f>
        <v>0</v>
      </c>
      <c r="B451" s="32">
        <f>Sheet1!C451</f>
        <v>0</v>
      </c>
      <c r="C451" s="25" t="str">
        <f>IF(Sheet1!J451="Valid CAS",IF(Sheet1!O451&lt;&gt;"",Sheet1!O451,"Not classified"),"")</f>
        <v/>
      </c>
      <c r="D451" s="25" t="str">
        <f>CONCATENATE(Sheet1!T451,IF(OR(Sheet1!T451="No",Sheet1!T451=""),"",","&amp;Sheet1!U451))</f>
        <v/>
      </c>
      <c r="E451" s="25" t="str">
        <f>(IF(OR(Sheet1!Z451&lt;&gt;"",Sheet1!AE451&lt;&gt;""), Sheet1!Z451&amp;" (BPR)"&amp;"; "&amp;Sheet1!AE451&amp;" (PPPR)",""))</f>
        <v/>
      </c>
      <c r="F451" s="25" t="str">
        <f>CONCATENATE(Sheet1!W451,IF(OR(Sheet1!W451="No",Sheet1!W451=""),"",","&amp;Sheet1!X451))</f>
        <v/>
      </c>
      <c r="G451" s="25" t="str">
        <f>CONCATENATE(Sheet1!AI451,IF(Sheet1!AJ451&lt;&gt;"",","&amp;Sheet1!AJ451,""))</f>
        <v/>
      </c>
      <c r="H451" s="25" t="str">
        <f>CONCATENATE(Sheet1!AL451,Sheet1!AM451,Sheet1!AN451,Sheet1!AO451,Sheet1!AP451,Sheet1!AQ451,Sheet1!AR451)</f>
        <v/>
      </c>
      <c r="U451" t="str">
        <f t="shared" si="6"/>
        <v>no CMR classification</v>
      </c>
    </row>
    <row r="452" spans="1:21" ht="15.75" customHeight="1" x14ac:dyDescent="0.2">
      <c r="A452" s="25">
        <f>Sheet1!A452</f>
        <v>0</v>
      </c>
      <c r="B452" s="32">
        <f>Sheet1!C452</f>
        <v>0</v>
      </c>
      <c r="C452" s="25" t="str">
        <f>IF(Sheet1!J452="Valid CAS",IF(Sheet1!O452&lt;&gt;"",Sheet1!O452,"Not classified"),"")</f>
        <v/>
      </c>
      <c r="D452" s="25" t="str">
        <f>CONCATENATE(Sheet1!T452,IF(OR(Sheet1!T452="No",Sheet1!T452=""),"",","&amp;Sheet1!U452))</f>
        <v/>
      </c>
      <c r="E452" s="25" t="str">
        <f>(IF(OR(Sheet1!Z452&lt;&gt;"",Sheet1!AE452&lt;&gt;""), Sheet1!Z452&amp;" (BPR)"&amp;"; "&amp;Sheet1!AE452&amp;" (PPPR)",""))</f>
        <v/>
      </c>
      <c r="F452" s="25" t="str">
        <f>CONCATENATE(Sheet1!W452,IF(OR(Sheet1!W452="No",Sheet1!W452=""),"",","&amp;Sheet1!X452))</f>
        <v/>
      </c>
      <c r="G452" s="25" t="str">
        <f>CONCATENATE(Sheet1!AI452,IF(Sheet1!AJ452&lt;&gt;"",","&amp;Sheet1!AJ452,""))</f>
        <v/>
      </c>
      <c r="H452" s="25" t="str">
        <f>CONCATENATE(Sheet1!AL452,Sheet1!AM452,Sheet1!AN452,Sheet1!AO452,Sheet1!AP452,Sheet1!AQ452,Sheet1!AR452)</f>
        <v/>
      </c>
      <c r="U452" t="str">
        <f t="shared" ref="U452:U515" si="7">IF(SUM(J452:T452)&gt;0,"CMR classification","no CMR classification")</f>
        <v>no CMR classification</v>
      </c>
    </row>
    <row r="453" spans="1:21" ht="15.75" customHeight="1" x14ac:dyDescent="0.2">
      <c r="A453" s="25">
        <f>Sheet1!A453</f>
        <v>0</v>
      </c>
      <c r="B453" s="32">
        <f>Sheet1!C453</f>
        <v>0</v>
      </c>
      <c r="C453" s="25" t="str">
        <f>IF(Sheet1!J453="Valid CAS",IF(Sheet1!O453&lt;&gt;"",Sheet1!O453,"Not classified"),"")</f>
        <v/>
      </c>
      <c r="D453" s="25" t="str">
        <f>CONCATENATE(Sheet1!T453,IF(OR(Sheet1!T453="No",Sheet1!T453=""),"",","&amp;Sheet1!U453))</f>
        <v/>
      </c>
      <c r="E453" s="25" t="str">
        <f>(IF(OR(Sheet1!Z453&lt;&gt;"",Sheet1!AE453&lt;&gt;""), Sheet1!Z453&amp;" (BPR)"&amp;"; "&amp;Sheet1!AE453&amp;" (PPPR)",""))</f>
        <v/>
      </c>
      <c r="F453" s="25" t="str">
        <f>CONCATENATE(Sheet1!W453,IF(OR(Sheet1!W453="No",Sheet1!W453=""),"",","&amp;Sheet1!X453))</f>
        <v/>
      </c>
      <c r="G453" s="25" t="str">
        <f>CONCATENATE(Sheet1!AI453,IF(Sheet1!AJ453&lt;&gt;"",","&amp;Sheet1!AJ453,""))</f>
        <v/>
      </c>
      <c r="H453" s="25" t="str">
        <f>CONCATENATE(Sheet1!AL453,Sheet1!AM453,Sheet1!AN453,Sheet1!AO453,Sheet1!AP453,Sheet1!AQ453,Sheet1!AR453)</f>
        <v/>
      </c>
      <c r="U453" t="str">
        <f t="shared" si="7"/>
        <v>no CMR classification</v>
      </c>
    </row>
    <row r="454" spans="1:21" ht="15.75" customHeight="1" x14ac:dyDescent="0.2">
      <c r="A454" s="25">
        <f>Sheet1!A454</f>
        <v>0</v>
      </c>
      <c r="B454" s="32">
        <f>Sheet1!C454</f>
        <v>0</v>
      </c>
      <c r="C454" s="25" t="str">
        <f>IF(Sheet1!J454="Valid CAS",IF(Sheet1!O454&lt;&gt;"",Sheet1!O454,"Not classified"),"")</f>
        <v/>
      </c>
      <c r="D454" s="25" t="str">
        <f>CONCATENATE(Sheet1!T454,IF(OR(Sheet1!T454="No",Sheet1!T454=""),"",","&amp;Sheet1!U454))</f>
        <v/>
      </c>
      <c r="E454" s="25" t="str">
        <f>(IF(OR(Sheet1!Z454&lt;&gt;"",Sheet1!AE454&lt;&gt;""), Sheet1!Z454&amp;" (BPR)"&amp;"; "&amp;Sheet1!AE454&amp;" (PPPR)",""))</f>
        <v/>
      </c>
      <c r="F454" s="25" t="str">
        <f>CONCATENATE(Sheet1!W454,IF(OR(Sheet1!W454="No",Sheet1!W454=""),"",","&amp;Sheet1!X454))</f>
        <v/>
      </c>
      <c r="G454" s="25" t="str">
        <f>CONCATENATE(Sheet1!AI454,IF(Sheet1!AJ454&lt;&gt;"",","&amp;Sheet1!AJ454,""))</f>
        <v/>
      </c>
      <c r="H454" s="25" t="str">
        <f>CONCATENATE(Sheet1!AL454,Sheet1!AM454,Sheet1!AN454,Sheet1!AO454,Sheet1!AP454,Sheet1!AQ454,Sheet1!AR454)</f>
        <v/>
      </c>
      <c r="U454" t="str">
        <f t="shared" si="7"/>
        <v>no CMR classification</v>
      </c>
    </row>
    <row r="455" spans="1:21" ht="15.75" customHeight="1" x14ac:dyDescent="0.2">
      <c r="A455" s="25">
        <f>Sheet1!A455</f>
        <v>0</v>
      </c>
      <c r="B455" s="32">
        <f>Sheet1!C455</f>
        <v>0</v>
      </c>
      <c r="C455" s="25" t="str">
        <f>IF(Sheet1!J455="Valid CAS",IF(Sheet1!O455&lt;&gt;"",Sheet1!O455,"Not classified"),"")</f>
        <v/>
      </c>
      <c r="D455" s="25" t="str">
        <f>CONCATENATE(Sheet1!T455,IF(OR(Sheet1!T455="No",Sheet1!T455=""),"",","&amp;Sheet1!U455))</f>
        <v/>
      </c>
      <c r="E455" s="25" t="str">
        <f>(IF(OR(Sheet1!Z455&lt;&gt;"",Sheet1!AE455&lt;&gt;""), Sheet1!Z455&amp;" (BPR)"&amp;"; "&amp;Sheet1!AE455&amp;" (PPPR)",""))</f>
        <v/>
      </c>
      <c r="F455" s="25" t="str">
        <f>CONCATENATE(Sheet1!W455,IF(OR(Sheet1!W455="No",Sheet1!W455=""),"",","&amp;Sheet1!X455))</f>
        <v/>
      </c>
      <c r="G455" s="25" t="str">
        <f>CONCATENATE(Sheet1!AI455,IF(Sheet1!AJ455&lt;&gt;"",","&amp;Sheet1!AJ455,""))</f>
        <v/>
      </c>
      <c r="H455" s="25" t="str">
        <f>CONCATENATE(Sheet1!AL455,Sheet1!AM455,Sheet1!AN455,Sheet1!AO455,Sheet1!AP455,Sheet1!AQ455,Sheet1!AR455)</f>
        <v/>
      </c>
      <c r="U455" t="str">
        <f t="shared" si="7"/>
        <v>no CMR classification</v>
      </c>
    </row>
    <row r="456" spans="1:21" ht="15.75" customHeight="1" x14ac:dyDescent="0.2">
      <c r="A456" s="25">
        <f>Sheet1!A456</f>
        <v>0</v>
      </c>
      <c r="B456" s="32">
        <f>Sheet1!C456</f>
        <v>0</v>
      </c>
      <c r="C456" s="25" t="str">
        <f>IF(Sheet1!J456="Valid CAS",IF(Sheet1!O456&lt;&gt;"",Sheet1!O456,"Not classified"),"")</f>
        <v/>
      </c>
      <c r="D456" s="25" t="str">
        <f>CONCATENATE(Sheet1!T456,IF(OR(Sheet1!T456="No",Sheet1!T456=""),"",","&amp;Sheet1!U456))</f>
        <v/>
      </c>
      <c r="E456" s="25" t="str">
        <f>(IF(OR(Sheet1!Z456&lt;&gt;"",Sheet1!AE456&lt;&gt;""), Sheet1!Z456&amp;" (BPR)"&amp;"; "&amp;Sheet1!AE456&amp;" (PPPR)",""))</f>
        <v/>
      </c>
      <c r="F456" s="25" t="str">
        <f>CONCATENATE(Sheet1!W456,IF(OR(Sheet1!W456="No",Sheet1!W456=""),"",","&amp;Sheet1!X456))</f>
        <v/>
      </c>
      <c r="G456" s="25" t="str">
        <f>CONCATENATE(Sheet1!AI456,IF(Sheet1!AJ456&lt;&gt;"",","&amp;Sheet1!AJ456,""))</f>
        <v/>
      </c>
      <c r="H456" s="25" t="str">
        <f>CONCATENATE(Sheet1!AL456,Sheet1!AM456,Sheet1!AN456,Sheet1!AO456,Sheet1!AP456,Sheet1!AQ456,Sheet1!AR456)</f>
        <v/>
      </c>
      <c r="U456" t="str">
        <f t="shared" si="7"/>
        <v>no CMR classification</v>
      </c>
    </row>
    <row r="457" spans="1:21" ht="15.75" customHeight="1" x14ac:dyDescent="0.2">
      <c r="A457" s="25">
        <f>Sheet1!A457</f>
        <v>0</v>
      </c>
      <c r="B457" s="32">
        <f>Sheet1!C457</f>
        <v>0</v>
      </c>
      <c r="C457" s="25" t="str">
        <f>IF(Sheet1!J457="Valid CAS",IF(Sheet1!O457&lt;&gt;"",Sheet1!O457,"Not classified"),"")</f>
        <v/>
      </c>
      <c r="D457" s="25" t="str">
        <f>CONCATENATE(Sheet1!T457,IF(OR(Sheet1!T457="No",Sheet1!T457=""),"",","&amp;Sheet1!U457))</f>
        <v/>
      </c>
      <c r="E457" s="25" t="str">
        <f>(IF(OR(Sheet1!Z457&lt;&gt;"",Sheet1!AE457&lt;&gt;""), Sheet1!Z457&amp;" (BPR)"&amp;"; "&amp;Sheet1!AE457&amp;" (PPPR)",""))</f>
        <v/>
      </c>
      <c r="F457" s="25" t="str">
        <f>CONCATENATE(Sheet1!W457,IF(OR(Sheet1!W457="No",Sheet1!W457=""),"",","&amp;Sheet1!X457))</f>
        <v/>
      </c>
      <c r="G457" s="25" t="str">
        <f>CONCATENATE(Sheet1!AI457,IF(Sheet1!AJ457&lt;&gt;"",","&amp;Sheet1!AJ457,""))</f>
        <v/>
      </c>
      <c r="H457" s="25" t="str">
        <f>CONCATENATE(Sheet1!AL457,Sheet1!AM457,Sheet1!AN457,Sheet1!AO457,Sheet1!AP457,Sheet1!AQ457,Sheet1!AR457)</f>
        <v/>
      </c>
      <c r="U457" t="str">
        <f t="shared" si="7"/>
        <v>no CMR classification</v>
      </c>
    </row>
    <row r="458" spans="1:21" ht="15.75" customHeight="1" x14ac:dyDescent="0.2">
      <c r="A458" s="25">
        <f>Sheet1!A458</f>
        <v>0</v>
      </c>
      <c r="B458" s="32">
        <f>Sheet1!C458</f>
        <v>0</v>
      </c>
      <c r="C458" s="25" t="str">
        <f>IF(Sheet1!J458="Valid CAS",IF(Sheet1!O458&lt;&gt;"",Sheet1!O458,"Not classified"),"")</f>
        <v/>
      </c>
      <c r="D458" s="25" t="str">
        <f>CONCATENATE(Sheet1!T458,IF(OR(Sheet1!T458="No",Sheet1!T458=""),"",","&amp;Sheet1!U458))</f>
        <v/>
      </c>
      <c r="E458" s="25" t="str">
        <f>(IF(OR(Sheet1!Z458&lt;&gt;"",Sheet1!AE458&lt;&gt;""), Sheet1!Z458&amp;" (BPR)"&amp;"; "&amp;Sheet1!AE458&amp;" (PPPR)",""))</f>
        <v/>
      </c>
      <c r="F458" s="25" t="str">
        <f>CONCATENATE(Sheet1!W458,IF(OR(Sheet1!W458="No",Sheet1!W458=""),"",","&amp;Sheet1!X458))</f>
        <v/>
      </c>
      <c r="G458" s="25" t="str">
        <f>CONCATENATE(Sheet1!AI458,IF(Sheet1!AJ458&lt;&gt;"",","&amp;Sheet1!AJ458,""))</f>
        <v/>
      </c>
      <c r="H458" s="25" t="str">
        <f>CONCATENATE(Sheet1!AL458,Sheet1!AM458,Sheet1!AN458,Sheet1!AO458,Sheet1!AP458,Sheet1!AQ458,Sheet1!AR458)</f>
        <v/>
      </c>
      <c r="U458" t="str">
        <f t="shared" si="7"/>
        <v>no CMR classification</v>
      </c>
    </row>
    <row r="459" spans="1:21" ht="15.75" customHeight="1" x14ac:dyDescent="0.2">
      <c r="A459" s="25">
        <f>Sheet1!A459</f>
        <v>0</v>
      </c>
      <c r="B459" s="32">
        <f>Sheet1!C459</f>
        <v>0</v>
      </c>
      <c r="C459" s="25" t="str">
        <f>IF(Sheet1!J459="Valid CAS",IF(Sheet1!O459&lt;&gt;"",Sheet1!O459,"Not classified"),"")</f>
        <v/>
      </c>
      <c r="D459" s="25" t="str">
        <f>CONCATENATE(Sheet1!T459,IF(OR(Sheet1!T459="No",Sheet1!T459=""),"",","&amp;Sheet1!U459))</f>
        <v/>
      </c>
      <c r="E459" s="25" t="str">
        <f>(IF(OR(Sheet1!Z459&lt;&gt;"",Sheet1!AE459&lt;&gt;""), Sheet1!Z459&amp;" (BPR)"&amp;"; "&amp;Sheet1!AE459&amp;" (PPPR)",""))</f>
        <v/>
      </c>
      <c r="F459" s="25" t="str">
        <f>CONCATENATE(Sheet1!W459,IF(OR(Sheet1!W459="No",Sheet1!W459=""),"",","&amp;Sheet1!X459))</f>
        <v/>
      </c>
      <c r="G459" s="25" t="str">
        <f>CONCATENATE(Sheet1!AI459,IF(Sheet1!AJ459&lt;&gt;"",","&amp;Sheet1!AJ459,""))</f>
        <v/>
      </c>
      <c r="H459" s="25" t="str">
        <f>CONCATENATE(Sheet1!AL459,Sheet1!AM459,Sheet1!AN459,Sheet1!AO459,Sheet1!AP459,Sheet1!AQ459,Sheet1!AR459)</f>
        <v/>
      </c>
      <c r="U459" t="str">
        <f t="shared" si="7"/>
        <v>no CMR classification</v>
      </c>
    </row>
    <row r="460" spans="1:21" ht="15.75" customHeight="1" x14ac:dyDescent="0.2">
      <c r="A460" s="25">
        <f>Sheet1!A460</f>
        <v>0</v>
      </c>
      <c r="B460" s="32">
        <f>Sheet1!C460</f>
        <v>0</v>
      </c>
      <c r="C460" s="25" t="str">
        <f>IF(Sheet1!J460="Valid CAS",IF(Sheet1!O460&lt;&gt;"",Sheet1!O460,"Not classified"),"")</f>
        <v/>
      </c>
      <c r="D460" s="25" t="str">
        <f>CONCATENATE(Sheet1!T460,IF(OR(Sheet1!T460="No",Sheet1!T460=""),"",","&amp;Sheet1!U460))</f>
        <v/>
      </c>
      <c r="E460" s="25" t="str">
        <f>(IF(OR(Sheet1!Z460&lt;&gt;"",Sheet1!AE460&lt;&gt;""), Sheet1!Z460&amp;" (BPR)"&amp;"; "&amp;Sheet1!AE460&amp;" (PPPR)",""))</f>
        <v/>
      </c>
      <c r="F460" s="25" t="str">
        <f>CONCATENATE(Sheet1!W460,IF(OR(Sheet1!W460="No",Sheet1!W460=""),"",","&amp;Sheet1!X460))</f>
        <v/>
      </c>
      <c r="G460" s="25" t="str">
        <f>CONCATENATE(Sheet1!AI460,IF(Sheet1!AJ460&lt;&gt;"",","&amp;Sheet1!AJ460,""))</f>
        <v/>
      </c>
      <c r="H460" s="25" t="str">
        <f>CONCATENATE(Sheet1!AL460,Sheet1!AM460,Sheet1!AN460,Sheet1!AO460,Sheet1!AP460,Sheet1!AQ460,Sheet1!AR460)</f>
        <v/>
      </c>
      <c r="U460" t="str">
        <f t="shared" si="7"/>
        <v>no CMR classification</v>
      </c>
    </row>
    <row r="461" spans="1:21" ht="15.75" customHeight="1" x14ac:dyDescent="0.2">
      <c r="A461" s="25">
        <f>Sheet1!A461</f>
        <v>0</v>
      </c>
      <c r="B461" s="32">
        <f>Sheet1!C461</f>
        <v>0</v>
      </c>
      <c r="C461" s="25" t="str">
        <f>IF(Sheet1!J461="Valid CAS",IF(Sheet1!O461&lt;&gt;"",Sheet1!O461,"Not classified"),"")</f>
        <v/>
      </c>
      <c r="D461" s="25" t="str">
        <f>CONCATENATE(Sheet1!T461,IF(OR(Sheet1!T461="No",Sheet1!T461=""),"",","&amp;Sheet1!U461))</f>
        <v/>
      </c>
      <c r="E461" s="25" t="str">
        <f>(IF(OR(Sheet1!Z461&lt;&gt;"",Sheet1!AE461&lt;&gt;""), Sheet1!Z461&amp;" (BPR)"&amp;"; "&amp;Sheet1!AE461&amp;" (PPPR)",""))</f>
        <v/>
      </c>
      <c r="F461" s="25" t="str">
        <f>CONCATENATE(Sheet1!W461,IF(OR(Sheet1!W461="No",Sheet1!W461=""),"",","&amp;Sheet1!X461))</f>
        <v/>
      </c>
      <c r="G461" s="25" t="str">
        <f>CONCATENATE(Sheet1!AI461,IF(Sheet1!AJ461&lt;&gt;"",","&amp;Sheet1!AJ461,""))</f>
        <v/>
      </c>
      <c r="H461" s="25" t="str">
        <f>CONCATENATE(Sheet1!AL461,Sheet1!AM461,Sheet1!AN461,Sheet1!AO461,Sheet1!AP461,Sheet1!AQ461,Sheet1!AR461)</f>
        <v/>
      </c>
      <c r="U461" t="str">
        <f t="shared" si="7"/>
        <v>no CMR classification</v>
      </c>
    </row>
    <row r="462" spans="1:21" ht="15.75" customHeight="1" x14ac:dyDescent="0.2">
      <c r="A462" s="25">
        <f>Sheet1!A462</f>
        <v>0</v>
      </c>
      <c r="B462" s="32">
        <f>Sheet1!C462</f>
        <v>0</v>
      </c>
      <c r="C462" s="25" t="str">
        <f>IF(Sheet1!J462="Valid CAS",IF(Sheet1!O462&lt;&gt;"",Sheet1!O462,"Not classified"),"")</f>
        <v/>
      </c>
      <c r="D462" s="25" t="str">
        <f>CONCATENATE(Sheet1!T462,IF(OR(Sheet1!T462="No",Sheet1!T462=""),"",","&amp;Sheet1!U462))</f>
        <v/>
      </c>
      <c r="E462" s="25" t="str">
        <f>(IF(OR(Sheet1!Z462&lt;&gt;"",Sheet1!AE462&lt;&gt;""), Sheet1!Z462&amp;" (BPR)"&amp;"; "&amp;Sheet1!AE462&amp;" (PPPR)",""))</f>
        <v/>
      </c>
      <c r="F462" s="25" t="str">
        <f>CONCATENATE(Sheet1!W462,IF(OR(Sheet1!W462="No",Sheet1!W462=""),"",","&amp;Sheet1!X462))</f>
        <v/>
      </c>
      <c r="G462" s="25" t="str">
        <f>CONCATENATE(Sheet1!AI462,IF(Sheet1!AJ462&lt;&gt;"",","&amp;Sheet1!AJ462,""))</f>
        <v/>
      </c>
      <c r="H462" s="25" t="str">
        <f>CONCATENATE(Sheet1!AL462,Sheet1!AM462,Sheet1!AN462,Sheet1!AO462,Sheet1!AP462,Sheet1!AQ462,Sheet1!AR462)</f>
        <v/>
      </c>
      <c r="U462" t="str">
        <f t="shared" si="7"/>
        <v>no CMR classification</v>
      </c>
    </row>
    <row r="463" spans="1:21" ht="15.75" customHeight="1" x14ac:dyDescent="0.2">
      <c r="A463" s="25">
        <f>Sheet1!A463</f>
        <v>0</v>
      </c>
      <c r="B463" s="32">
        <f>Sheet1!C463</f>
        <v>0</v>
      </c>
      <c r="C463" s="25" t="str">
        <f>IF(Sheet1!J463="Valid CAS",IF(Sheet1!O463&lt;&gt;"",Sheet1!O463,"Not classified"),"")</f>
        <v/>
      </c>
      <c r="D463" s="25" t="str">
        <f>CONCATENATE(Sheet1!T463,IF(OR(Sheet1!T463="No",Sheet1!T463=""),"",","&amp;Sheet1!U463))</f>
        <v/>
      </c>
      <c r="E463" s="25" t="str">
        <f>(IF(OR(Sheet1!Z463&lt;&gt;"",Sheet1!AE463&lt;&gt;""), Sheet1!Z463&amp;" (BPR)"&amp;"; "&amp;Sheet1!AE463&amp;" (PPPR)",""))</f>
        <v/>
      </c>
      <c r="F463" s="25" t="str">
        <f>CONCATENATE(Sheet1!W463,IF(OR(Sheet1!W463="No",Sheet1!W463=""),"",","&amp;Sheet1!X463))</f>
        <v/>
      </c>
      <c r="G463" s="25" t="str">
        <f>CONCATENATE(Sheet1!AI463,IF(Sheet1!AJ463&lt;&gt;"",","&amp;Sheet1!AJ463,""))</f>
        <v/>
      </c>
      <c r="H463" s="25" t="str">
        <f>CONCATENATE(Sheet1!AL463,Sheet1!AM463,Sheet1!AN463,Sheet1!AO463,Sheet1!AP463,Sheet1!AQ463,Sheet1!AR463)</f>
        <v/>
      </c>
      <c r="U463" t="str">
        <f t="shared" si="7"/>
        <v>no CMR classification</v>
      </c>
    </row>
    <row r="464" spans="1:21" ht="15.75" customHeight="1" x14ac:dyDescent="0.2">
      <c r="A464" s="25">
        <f>Sheet1!A464</f>
        <v>0</v>
      </c>
      <c r="B464" s="32">
        <f>Sheet1!C464</f>
        <v>0</v>
      </c>
      <c r="C464" s="25" t="str">
        <f>IF(Sheet1!J464="Valid CAS",IF(Sheet1!O464&lt;&gt;"",Sheet1!O464,"Not classified"),"")</f>
        <v/>
      </c>
      <c r="D464" s="25" t="str">
        <f>CONCATENATE(Sheet1!T464,IF(OR(Sheet1!T464="No",Sheet1!T464=""),"",","&amp;Sheet1!U464))</f>
        <v/>
      </c>
      <c r="E464" s="25" t="str">
        <f>(IF(OR(Sheet1!Z464&lt;&gt;"",Sheet1!AE464&lt;&gt;""), Sheet1!Z464&amp;" (BPR)"&amp;"; "&amp;Sheet1!AE464&amp;" (PPPR)",""))</f>
        <v/>
      </c>
      <c r="F464" s="25" t="str">
        <f>CONCATENATE(Sheet1!W464,IF(OR(Sheet1!W464="No",Sheet1!W464=""),"",","&amp;Sheet1!X464))</f>
        <v/>
      </c>
      <c r="G464" s="25" t="str">
        <f>CONCATENATE(Sheet1!AI464,IF(Sheet1!AJ464&lt;&gt;"",","&amp;Sheet1!AJ464,""))</f>
        <v/>
      </c>
      <c r="H464" s="25" t="str">
        <f>CONCATENATE(Sheet1!AL464,Sheet1!AM464,Sheet1!AN464,Sheet1!AO464,Sheet1!AP464,Sheet1!AQ464,Sheet1!AR464)</f>
        <v/>
      </c>
      <c r="U464" t="str">
        <f t="shared" si="7"/>
        <v>no CMR classification</v>
      </c>
    </row>
    <row r="465" spans="1:21" ht="15.75" customHeight="1" x14ac:dyDescent="0.2">
      <c r="A465" s="25">
        <f>Sheet1!A465</f>
        <v>0</v>
      </c>
      <c r="B465" s="32">
        <f>Sheet1!C465</f>
        <v>0</v>
      </c>
      <c r="C465" s="25" t="str">
        <f>IF(Sheet1!J465="Valid CAS",IF(Sheet1!O465&lt;&gt;"",Sheet1!O465,"Not classified"),"")</f>
        <v/>
      </c>
      <c r="D465" s="25" t="str">
        <f>CONCATENATE(Sheet1!T465,IF(OR(Sheet1!T465="No",Sheet1!T465=""),"",","&amp;Sheet1!U465))</f>
        <v/>
      </c>
      <c r="E465" s="25" t="str">
        <f>(IF(OR(Sheet1!Z465&lt;&gt;"",Sheet1!AE465&lt;&gt;""), Sheet1!Z465&amp;" (BPR)"&amp;"; "&amp;Sheet1!AE465&amp;" (PPPR)",""))</f>
        <v/>
      </c>
      <c r="F465" s="25" t="str">
        <f>CONCATENATE(Sheet1!W465,IF(OR(Sheet1!W465="No",Sheet1!W465=""),"",","&amp;Sheet1!X465))</f>
        <v/>
      </c>
      <c r="G465" s="25" t="str">
        <f>CONCATENATE(Sheet1!AI465,IF(Sheet1!AJ465&lt;&gt;"",","&amp;Sheet1!AJ465,""))</f>
        <v/>
      </c>
      <c r="H465" s="25" t="str">
        <f>CONCATENATE(Sheet1!AL465,Sheet1!AM465,Sheet1!AN465,Sheet1!AO465,Sheet1!AP465,Sheet1!AQ465,Sheet1!AR465)</f>
        <v/>
      </c>
      <c r="U465" t="str">
        <f t="shared" si="7"/>
        <v>no CMR classification</v>
      </c>
    </row>
    <row r="466" spans="1:21" ht="15.75" customHeight="1" x14ac:dyDescent="0.2">
      <c r="A466" s="25">
        <f>Sheet1!A466</f>
        <v>0</v>
      </c>
      <c r="B466" s="32">
        <f>Sheet1!C466</f>
        <v>0</v>
      </c>
      <c r="C466" s="25" t="str">
        <f>IF(Sheet1!J466="Valid CAS",IF(Sheet1!O466&lt;&gt;"",Sheet1!O466,"Not classified"),"")</f>
        <v/>
      </c>
      <c r="D466" s="25" t="str">
        <f>CONCATENATE(Sheet1!T466,IF(OR(Sheet1!T466="No",Sheet1!T466=""),"",","&amp;Sheet1!U466))</f>
        <v/>
      </c>
      <c r="E466" s="25" t="str">
        <f>(IF(OR(Sheet1!Z466&lt;&gt;"",Sheet1!AE466&lt;&gt;""), Sheet1!Z466&amp;" (BPR)"&amp;"; "&amp;Sheet1!AE466&amp;" (PPPR)",""))</f>
        <v/>
      </c>
      <c r="F466" s="25" t="str">
        <f>CONCATENATE(Sheet1!W466,IF(OR(Sheet1!W466="No",Sheet1!W466=""),"",","&amp;Sheet1!X466))</f>
        <v/>
      </c>
      <c r="G466" s="25" t="str">
        <f>CONCATENATE(Sheet1!AI466,IF(Sheet1!AJ466&lt;&gt;"",","&amp;Sheet1!AJ466,""))</f>
        <v/>
      </c>
      <c r="H466" s="25" t="str">
        <f>CONCATENATE(Sheet1!AL466,Sheet1!AM466,Sheet1!AN466,Sheet1!AO466,Sheet1!AP466,Sheet1!AQ466,Sheet1!AR466)</f>
        <v/>
      </c>
      <c r="U466" t="str">
        <f t="shared" si="7"/>
        <v>no CMR classification</v>
      </c>
    </row>
    <row r="467" spans="1:21" ht="15.75" customHeight="1" x14ac:dyDescent="0.2">
      <c r="A467" s="25">
        <f>Sheet1!A467</f>
        <v>0</v>
      </c>
      <c r="B467" s="32">
        <f>Sheet1!C467</f>
        <v>0</v>
      </c>
      <c r="C467" s="25" t="str">
        <f>IF(Sheet1!J467="Valid CAS",IF(Sheet1!O467&lt;&gt;"",Sheet1!O467,"Not classified"),"")</f>
        <v/>
      </c>
      <c r="D467" s="25" t="str">
        <f>CONCATENATE(Sheet1!T467,IF(OR(Sheet1!T467="No",Sheet1!T467=""),"",","&amp;Sheet1!U467))</f>
        <v/>
      </c>
      <c r="E467" s="25" t="str">
        <f>(IF(OR(Sheet1!Z467&lt;&gt;"",Sheet1!AE467&lt;&gt;""), Sheet1!Z467&amp;" (BPR)"&amp;"; "&amp;Sheet1!AE467&amp;" (PPPR)",""))</f>
        <v/>
      </c>
      <c r="F467" s="25" t="str">
        <f>CONCATENATE(Sheet1!W467,IF(OR(Sheet1!W467="No",Sheet1!W467=""),"",","&amp;Sheet1!X467))</f>
        <v/>
      </c>
      <c r="G467" s="25" t="str">
        <f>CONCATENATE(Sheet1!AI467,IF(Sheet1!AJ467&lt;&gt;"",","&amp;Sheet1!AJ467,""))</f>
        <v/>
      </c>
      <c r="H467" s="25" t="str">
        <f>CONCATENATE(Sheet1!AL467,Sheet1!AM467,Sheet1!AN467,Sheet1!AO467,Sheet1!AP467,Sheet1!AQ467,Sheet1!AR467)</f>
        <v/>
      </c>
      <c r="U467" t="str">
        <f t="shared" si="7"/>
        <v>no CMR classification</v>
      </c>
    </row>
    <row r="468" spans="1:21" ht="15.75" customHeight="1" x14ac:dyDescent="0.2">
      <c r="A468" s="25">
        <f>Sheet1!A468</f>
        <v>0</v>
      </c>
      <c r="B468" s="32">
        <f>Sheet1!C468</f>
        <v>0</v>
      </c>
      <c r="C468" s="25" t="str">
        <f>IF(Sheet1!J468="Valid CAS",IF(Sheet1!O468&lt;&gt;"",Sheet1!O468,"Not classified"),"")</f>
        <v/>
      </c>
      <c r="D468" s="25" t="str">
        <f>CONCATENATE(Sheet1!T468,IF(OR(Sheet1!T468="No",Sheet1!T468=""),"",","&amp;Sheet1!U468))</f>
        <v/>
      </c>
      <c r="E468" s="25" t="str">
        <f>(IF(OR(Sheet1!Z468&lt;&gt;"",Sheet1!AE468&lt;&gt;""), Sheet1!Z468&amp;" (BPR)"&amp;"; "&amp;Sheet1!AE468&amp;" (PPPR)",""))</f>
        <v/>
      </c>
      <c r="F468" s="25" t="str">
        <f>CONCATENATE(Sheet1!W468,IF(OR(Sheet1!W468="No",Sheet1!W468=""),"",","&amp;Sheet1!X468))</f>
        <v/>
      </c>
      <c r="G468" s="25" t="str">
        <f>CONCATENATE(Sheet1!AI468,IF(Sheet1!AJ468&lt;&gt;"",","&amp;Sheet1!AJ468,""))</f>
        <v/>
      </c>
      <c r="H468" s="25" t="str">
        <f>CONCATENATE(Sheet1!AL468,Sheet1!AM468,Sheet1!AN468,Sheet1!AO468,Sheet1!AP468,Sheet1!AQ468,Sheet1!AR468)</f>
        <v/>
      </c>
      <c r="U468" t="str">
        <f t="shared" si="7"/>
        <v>no CMR classification</v>
      </c>
    </row>
    <row r="469" spans="1:21" ht="15.75" customHeight="1" x14ac:dyDescent="0.2">
      <c r="A469" s="25">
        <f>Sheet1!A469</f>
        <v>0</v>
      </c>
      <c r="B469" s="32">
        <f>Sheet1!C469</f>
        <v>0</v>
      </c>
      <c r="C469" s="25" t="str">
        <f>IF(Sheet1!J469="Valid CAS",IF(Sheet1!O469&lt;&gt;"",Sheet1!O469,"Not classified"),"")</f>
        <v/>
      </c>
      <c r="D469" s="25" t="str">
        <f>CONCATENATE(Sheet1!T469,IF(OR(Sheet1!T469="No",Sheet1!T469=""),"",","&amp;Sheet1!U469))</f>
        <v/>
      </c>
      <c r="E469" s="25" t="str">
        <f>(IF(OR(Sheet1!Z469&lt;&gt;"",Sheet1!AE469&lt;&gt;""), Sheet1!Z469&amp;" (BPR)"&amp;"; "&amp;Sheet1!AE469&amp;" (PPPR)",""))</f>
        <v/>
      </c>
      <c r="F469" s="25" t="str">
        <f>CONCATENATE(Sheet1!W469,IF(OR(Sheet1!W469="No",Sheet1!W469=""),"",","&amp;Sheet1!X469))</f>
        <v/>
      </c>
      <c r="G469" s="25" t="str">
        <f>CONCATENATE(Sheet1!AI469,IF(Sheet1!AJ469&lt;&gt;"",","&amp;Sheet1!AJ469,""))</f>
        <v/>
      </c>
      <c r="H469" s="25" t="str">
        <f>CONCATENATE(Sheet1!AL469,Sheet1!AM469,Sheet1!AN469,Sheet1!AO469,Sheet1!AP469,Sheet1!AQ469,Sheet1!AR469)</f>
        <v/>
      </c>
      <c r="U469" t="str">
        <f t="shared" si="7"/>
        <v>no CMR classification</v>
      </c>
    </row>
    <row r="470" spans="1:21" ht="15.75" customHeight="1" x14ac:dyDescent="0.2">
      <c r="A470" s="25">
        <f>Sheet1!A470</f>
        <v>0</v>
      </c>
      <c r="B470" s="32">
        <f>Sheet1!C470</f>
        <v>0</v>
      </c>
      <c r="C470" s="25" t="str">
        <f>IF(Sheet1!J470="Valid CAS",IF(Sheet1!O470&lt;&gt;"",Sheet1!O470,"Not classified"),"")</f>
        <v/>
      </c>
      <c r="D470" s="25" t="str">
        <f>CONCATENATE(Sheet1!T470,IF(OR(Sheet1!T470="No",Sheet1!T470=""),"",","&amp;Sheet1!U470))</f>
        <v/>
      </c>
      <c r="E470" s="25" t="str">
        <f>(IF(OR(Sheet1!Z470&lt;&gt;"",Sheet1!AE470&lt;&gt;""), Sheet1!Z470&amp;" (BPR)"&amp;"; "&amp;Sheet1!AE470&amp;" (PPPR)",""))</f>
        <v/>
      </c>
      <c r="F470" s="25" t="str">
        <f>CONCATENATE(Sheet1!W470,IF(OR(Sheet1!W470="No",Sheet1!W470=""),"",","&amp;Sheet1!X470))</f>
        <v/>
      </c>
      <c r="G470" s="25" t="str">
        <f>CONCATENATE(Sheet1!AI470,IF(Sheet1!AJ470&lt;&gt;"",","&amp;Sheet1!AJ470,""))</f>
        <v/>
      </c>
      <c r="H470" s="25" t="str">
        <f>CONCATENATE(Sheet1!AL470,Sheet1!AM470,Sheet1!AN470,Sheet1!AO470,Sheet1!AP470,Sheet1!AQ470,Sheet1!AR470)</f>
        <v/>
      </c>
      <c r="U470" t="str">
        <f t="shared" si="7"/>
        <v>no CMR classification</v>
      </c>
    </row>
    <row r="471" spans="1:21" ht="15.75" customHeight="1" x14ac:dyDescent="0.2">
      <c r="A471" s="25">
        <f>Sheet1!A471</f>
        <v>0</v>
      </c>
      <c r="B471" s="32">
        <f>Sheet1!C471</f>
        <v>0</v>
      </c>
      <c r="C471" s="25" t="str">
        <f>IF(Sheet1!J471="Valid CAS",IF(Sheet1!O471&lt;&gt;"",Sheet1!O471,"Not classified"),"")</f>
        <v/>
      </c>
      <c r="D471" s="25" t="str">
        <f>CONCATENATE(Sheet1!T471,IF(OR(Sheet1!T471="No",Sheet1!T471=""),"",","&amp;Sheet1!U471))</f>
        <v/>
      </c>
      <c r="E471" s="25" t="str">
        <f>(IF(OR(Sheet1!Z471&lt;&gt;"",Sheet1!AE471&lt;&gt;""), Sheet1!Z471&amp;" (BPR)"&amp;"; "&amp;Sheet1!AE471&amp;" (PPPR)",""))</f>
        <v/>
      </c>
      <c r="F471" s="25" t="str">
        <f>CONCATENATE(Sheet1!W471,IF(OR(Sheet1!W471="No",Sheet1!W471=""),"",","&amp;Sheet1!X471))</f>
        <v/>
      </c>
      <c r="G471" s="25" t="str">
        <f>CONCATENATE(Sheet1!AI471,IF(Sheet1!AJ471&lt;&gt;"",","&amp;Sheet1!AJ471,""))</f>
        <v/>
      </c>
      <c r="H471" s="25" t="str">
        <f>CONCATENATE(Sheet1!AL471,Sheet1!AM471,Sheet1!AN471,Sheet1!AO471,Sheet1!AP471,Sheet1!AQ471,Sheet1!AR471)</f>
        <v/>
      </c>
      <c r="U471" t="str">
        <f t="shared" si="7"/>
        <v>no CMR classification</v>
      </c>
    </row>
    <row r="472" spans="1:21" ht="15.75" customHeight="1" x14ac:dyDescent="0.2">
      <c r="A472" s="25">
        <f>Sheet1!A472</f>
        <v>0</v>
      </c>
      <c r="B472" s="32">
        <f>Sheet1!C472</f>
        <v>0</v>
      </c>
      <c r="C472" s="25" t="str">
        <f>IF(Sheet1!J472="Valid CAS",IF(Sheet1!O472&lt;&gt;"",Sheet1!O472,"Not classified"),"")</f>
        <v/>
      </c>
      <c r="D472" s="25" t="str">
        <f>CONCATENATE(Sheet1!T472,IF(OR(Sheet1!T472="No",Sheet1!T472=""),"",","&amp;Sheet1!U472))</f>
        <v/>
      </c>
      <c r="E472" s="25" t="str">
        <f>(IF(OR(Sheet1!Z472&lt;&gt;"",Sheet1!AE472&lt;&gt;""), Sheet1!Z472&amp;" (BPR)"&amp;"; "&amp;Sheet1!AE472&amp;" (PPPR)",""))</f>
        <v/>
      </c>
      <c r="F472" s="25" t="str">
        <f>CONCATENATE(Sheet1!W472,IF(OR(Sheet1!W472="No",Sheet1!W472=""),"",","&amp;Sheet1!X472))</f>
        <v/>
      </c>
      <c r="G472" s="25" t="str">
        <f>CONCATENATE(Sheet1!AI472,IF(Sheet1!AJ472&lt;&gt;"",","&amp;Sheet1!AJ472,""))</f>
        <v/>
      </c>
      <c r="H472" s="25" t="str">
        <f>CONCATENATE(Sheet1!AL472,Sheet1!AM472,Sheet1!AN472,Sheet1!AO472,Sheet1!AP472,Sheet1!AQ472,Sheet1!AR472)</f>
        <v/>
      </c>
      <c r="U472" t="str">
        <f t="shared" si="7"/>
        <v>no CMR classification</v>
      </c>
    </row>
    <row r="473" spans="1:21" ht="15.75" customHeight="1" x14ac:dyDescent="0.2">
      <c r="A473" s="25">
        <f>Sheet1!A473</f>
        <v>0</v>
      </c>
      <c r="B473" s="32">
        <f>Sheet1!C473</f>
        <v>0</v>
      </c>
      <c r="C473" s="25" t="str">
        <f>IF(Sheet1!J473="Valid CAS",IF(Sheet1!O473&lt;&gt;"",Sheet1!O473,"Not classified"),"")</f>
        <v/>
      </c>
      <c r="D473" s="25" t="str">
        <f>CONCATENATE(Sheet1!T473,IF(OR(Sheet1!T473="No",Sheet1!T473=""),"",","&amp;Sheet1!U473))</f>
        <v/>
      </c>
      <c r="E473" s="25" t="str">
        <f>(IF(OR(Sheet1!Z473&lt;&gt;"",Sheet1!AE473&lt;&gt;""), Sheet1!Z473&amp;" (BPR)"&amp;"; "&amp;Sheet1!AE473&amp;" (PPPR)",""))</f>
        <v/>
      </c>
      <c r="F473" s="25" t="str">
        <f>CONCATENATE(Sheet1!W473,IF(OR(Sheet1!W473="No",Sheet1!W473=""),"",","&amp;Sheet1!X473))</f>
        <v/>
      </c>
      <c r="G473" s="25" t="str">
        <f>CONCATENATE(Sheet1!AI473,IF(Sheet1!AJ473&lt;&gt;"",","&amp;Sheet1!AJ473,""))</f>
        <v/>
      </c>
      <c r="H473" s="25" t="str">
        <f>CONCATENATE(Sheet1!AL473,Sheet1!AM473,Sheet1!AN473,Sheet1!AO473,Sheet1!AP473,Sheet1!AQ473,Sheet1!AR473)</f>
        <v/>
      </c>
      <c r="U473" t="str">
        <f t="shared" si="7"/>
        <v>no CMR classification</v>
      </c>
    </row>
    <row r="474" spans="1:21" ht="15.75" customHeight="1" x14ac:dyDescent="0.2">
      <c r="A474" s="25">
        <f>Sheet1!A474</f>
        <v>0</v>
      </c>
      <c r="B474" s="32">
        <f>Sheet1!C474</f>
        <v>0</v>
      </c>
      <c r="C474" s="25" t="str">
        <f>IF(Sheet1!J474="Valid CAS",IF(Sheet1!O474&lt;&gt;"",Sheet1!O474,"Not classified"),"")</f>
        <v/>
      </c>
      <c r="D474" s="25" t="str">
        <f>CONCATENATE(Sheet1!T474,IF(OR(Sheet1!T474="No",Sheet1!T474=""),"",","&amp;Sheet1!U474))</f>
        <v/>
      </c>
      <c r="E474" s="25" t="str">
        <f>(IF(OR(Sheet1!Z474&lt;&gt;"",Sheet1!AE474&lt;&gt;""), Sheet1!Z474&amp;" (BPR)"&amp;"; "&amp;Sheet1!AE474&amp;" (PPPR)",""))</f>
        <v/>
      </c>
      <c r="F474" s="25" t="str">
        <f>CONCATENATE(Sheet1!W474,IF(OR(Sheet1!W474="No",Sheet1!W474=""),"",","&amp;Sheet1!X474))</f>
        <v/>
      </c>
      <c r="G474" s="25" t="str">
        <f>CONCATENATE(Sheet1!AI474,IF(Sheet1!AJ474&lt;&gt;"",","&amp;Sheet1!AJ474,""))</f>
        <v/>
      </c>
      <c r="H474" s="25" t="str">
        <f>CONCATENATE(Sheet1!AL474,Sheet1!AM474,Sheet1!AN474,Sheet1!AO474,Sheet1!AP474,Sheet1!AQ474,Sheet1!AR474)</f>
        <v/>
      </c>
      <c r="U474" t="str">
        <f t="shared" si="7"/>
        <v>no CMR classification</v>
      </c>
    </row>
    <row r="475" spans="1:21" ht="15.75" customHeight="1" x14ac:dyDescent="0.2">
      <c r="A475" s="25">
        <f>Sheet1!A475</f>
        <v>0</v>
      </c>
      <c r="B475" s="32">
        <f>Sheet1!C475</f>
        <v>0</v>
      </c>
      <c r="C475" s="25" t="str">
        <f>IF(Sheet1!J475="Valid CAS",IF(Sheet1!O475&lt;&gt;"",Sheet1!O475,"Not classified"),"")</f>
        <v/>
      </c>
      <c r="D475" s="25" t="str">
        <f>CONCATENATE(Sheet1!T475,IF(OR(Sheet1!T475="No",Sheet1!T475=""),"",","&amp;Sheet1!U475))</f>
        <v/>
      </c>
      <c r="E475" s="25" t="str">
        <f>(IF(OR(Sheet1!Z475&lt;&gt;"",Sheet1!AE475&lt;&gt;""), Sheet1!Z475&amp;" (BPR)"&amp;"; "&amp;Sheet1!AE475&amp;" (PPPR)",""))</f>
        <v/>
      </c>
      <c r="F475" s="25" t="str">
        <f>CONCATENATE(Sheet1!W475,IF(OR(Sheet1!W475="No",Sheet1!W475=""),"",","&amp;Sheet1!X475))</f>
        <v/>
      </c>
      <c r="G475" s="25" t="str">
        <f>CONCATENATE(Sheet1!AI475,IF(Sheet1!AJ475&lt;&gt;"",","&amp;Sheet1!AJ475,""))</f>
        <v/>
      </c>
      <c r="H475" s="25" t="str">
        <f>CONCATENATE(Sheet1!AL475,Sheet1!AM475,Sheet1!AN475,Sheet1!AO475,Sheet1!AP475,Sheet1!AQ475,Sheet1!AR475)</f>
        <v/>
      </c>
      <c r="U475" t="str">
        <f t="shared" si="7"/>
        <v>no CMR classification</v>
      </c>
    </row>
    <row r="476" spans="1:21" ht="15.75" customHeight="1" x14ac:dyDescent="0.2">
      <c r="A476" s="25">
        <f>Sheet1!A476</f>
        <v>0</v>
      </c>
      <c r="B476" s="32">
        <f>Sheet1!C476</f>
        <v>0</v>
      </c>
      <c r="C476" s="25" t="str">
        <f>IF(Sheet1!J476="Valid CAS",IF(Sheet1!O476&lt;&gt;"",Sheet1!O476,"Not classified"),"")</f>
        <v/>
      </c>
      <c r="D476" s="25" t="str">
        <f>CONCATENATE(Sheet1!T476,IF(OR(Sheet1!T476="No",Sheet1!T476=""),"",","&amp;Sheet1!U476))</f>
        <v/>
      </c>
      <c r="E476" s="25" t="str">
        <f>(IF(OR(Sheet1!Z476&lt;&gt;"",Sheet1!AE476&lt;&gt;""), Sheet1!Z476&amp;" (BPR)"&amp;"; "&amp;Sheet1!AE476&amp;" (PPPR)",""))</f>
        <v/>
      </c>
      <c r="F476" s="25" t="str">
        <f>CONCATENATE(Sheet1!W476,IF(OR(Sheet1!W476="No",Sheet1!W476=""),"",","&amp;Sheet1!X476))</f>
        <v/>
      </c>
      <c r="G476" s="25" t="str">
        <f>CONCATENATE(Sheet1!AI476,IF(Sheet1!AJ476&lt;&gt;"",","&amp;Sheet1!AJ476,""))</f>
        <v/>
      </c>
      <c r="H476" s="25" t="str">
        <f>CONCATENATE(Sheet1!AL476,Sheet1!AM476,Sheet1!AN476,Sheet1!AO476,Sheet1!AP476,Sheet1!AQ476,Sheet1!AR476)</f>
        <v/>
      </c>
      <c r="U476" t="str">
        <f t="shared" si="7"/>
        <v>no CMR classification</v>
      </c>
    </row>
    <row r="477" spans="1:21" ht="15.75" customHeight="1" x14ac:dyDescent="0.2">
      <c r="A477" s="25">
        <f>Sheet1!A477</f>
        <v>0</v>
      </c>
      <c r="B477" s="32">
        <f>Sheet1!C477</f>
        <v>0</v>
      </c>
      <c r="C477" s="25" t="str">
        <f>IF(Sheet1!J477="Valid CAS",IF(Sheet1!O477&lt;&gt;"",Sheet1!O477,"Not classified"),"")</f>
        <v/>
      </c>
      <c r="D477" s="25" t="str">
        <f>CONCATENATE(Sheet1!T477,IF(OR(Sheet1!T477="No",Sheet1!T477=""),"",","&amp;Sheet1!U477))</f>
        <v/>
      </c>
      <c r="E477" s="25" t="str">
        <f>(IF(OR(Sheet1!Z477&lt;&gt;"",Sheet1!AE477&lt;&gt;""), Sheet1!Z477&amp;" (BPR)"&amp;"; "&amp;Sheet1!AE477&amp;" (PPPR)",""))</f>
        <v/>
      </c>
      <c r="F477" s="25" t="str">
        <f>CONCATENATE(Sheet1!W477,IF(OR(Sheet1!W477="No",Sheet1!W477=""),"",","&amp;Sheet1!X477))</f>
        <v/>
      </c>
      <c r="G477" s="25" t="str">
        <f>CONCATENATE(Sheet1!AI477,IF(Sheet1!AJ477&lt;&gt;"",","&amp;Sheet1!AJ477,""))</f>
        <v/>
      </c>
      <c r="H477" s="25" t="str">
        <f>CONCATENATE(Sheet1!AL477,Sheet1!AM477,Sheet1!AN477,Sheet1!AO477,Sheet1!AP477,Sheet1!AQ477,Sheet1!AR477)</f>
        <v/>
      </c>
      <c r="U477" t="str">
        <f t="shared" si="7"/>
        <v>no CMR classification</v>
      </c>
    </row>
    <row r="478" spans="1:21" ht="15.75" customHeight="1" x14ac:dyDescent="0.2">
      <c r="A478" s="25">
        <f>Sheet1!A478</f>
        <v>0</v>
      </c>
      <c r="B478" s="32">
        <f>Sheet1!C478</f>
        <v>0</v>
      </c>
      <c r="C478" s="25" t="str">
        <f>IF(Sheet1!J478="Valid CAS",IF(Sheet1!O478&lt;&gt;"",Sheet1!O478,"Not classified"),"")</f>
        <v/>
      </c>
      <c r="D478" s="25" t="str">
        <f>CONCATENATE(Sheet1!T478,IF(OR(Sheet1!T478="No",Sheet1!T478=""),"",","&amp;Sheet1!U478))</f>
        <v/>
      </c>
      <c r="E478" s="25" t="str">
        <f>(IF(OR(Sheet1!Z478&lt;&gt;"",Sheet1!AE478&lt;&gt;""), Sheet1!Z478&amp;" (BPR)"&amp;"; "&amp;Sheet1!AE478&amp;" (PPPR)",""))</f>
        <v/>
      </c>
      <c r="F478" s="25" t="str">
        <f>CONCATENATE(Sheet1!W478,IF(OR(Sheet1!W478="No",Sheet1!W478=""),"",","&amp;Sheet1!X478))</f>
        <v/>
      </c>
      <c r="G478" s="25" t="str">
        <f>CONCATENATE(Sheet1!AI478,IF(Sheet1!AJ478&lt;&gt;"",","&amp;Sheet1!AJ478,""))</f>
        <v/>
      </c>
      <c r="H478" s="25" t="str">
        <f>CONCATENATE(Sheet1!AL478,Sheet1!AM478,Sheet1!AN478,Sheet1!AO478,Sheet1!AP478,Sheet1!AQ478,Sheet1!AR478)</f>
        <v/>
      </c>
      <c r="U478" t="str">
        <f t="shared" si="7"/>
        <v>no CMR classification</v>
      </c>
    </row>
    <row r="479" spans="1:21" ht="15.75" customHeight="1" x14ac:dyDescent="0.2">
      <c r="A479" s="25">
        <f>Sheet1!A479</f>
        <v>0</v>
      </c>
      <c r="B479" s="32">
        <f>Sheet1!C479</f>
        <v>0</v>
      </c>
      <c r="C479" s="25" t="str">
        <f>IF(Sheet1!J479="Valid CAS",IF(Sheet1!O479&lt;&gt;"",Sheet1!O479,"Not classified"),"")</f>
        <v/>
      </c>
      <c r="D479" s="25" t="str">
        <f>CONCATENATE(Sheet1!T479,IF(OR(Sheet1!T479="No",Sheet1!T479=""),"",","&amp;Sheet1!U479))</f>
        <v/>
      </c>
      <c r="E479" s="25" t="str">
        <f>(IF(OR(Sheet1!Z479&lt;&gt;"",Sheet1!AE479&lt;&gt;""), Sheet1!Z479&amp;" (BPR)"&amp;"; "&amp;Sheet1!AE479&amp;" (PPPR)",""))</f>
        <v/>
      </c>
      <c r="F479" s="25" t="str">
        <f>CONCATENATE(Sheet1!W479,IF(OR(Sheet1!W479="No",Sheet1!W479=""),"",","&amp;Sheet1!X479))</f>
        <v/>
      </c>
      <c r="G479" s="25" t="str">
        <f>CONCATENATE(Sheet1!AI479,IF(Sheet1!AJ479&lt;&gt;"",","&amp;Sheet1!AJ479,""))</f>
        <v/>
      </c>
      <c r="H479" s="25" t="str">
        <f>CONCATENATE(Sheet1!AL479,Sheet1!AM479,Sheet1!AN479,Sheet1!AO479,Sheet1!AP479,Sheet1!AQ479,Sheet1!AR479)</f>
        <v/>
      </c>
      <c r="U479" t="str">
        <f t="shared" si="7"/>
        <v>no CMR classification</v>
      </c>
    </row>
    <row r="480" spans="1:21" ht="15.75" customHeight="1" x14ac:dyDescent="0.2">
      <c r="A480" s="25">
        <f>Sheet1!A480</f>
        <v>0</v>
      </c>
      <c r="B480" s="32">
        <f>Sheet1!C480</f>
        <v>0</v>
      </c>
      <c r="C480" s="25" t="str">
        <f>IF(Sheet1!J480="Valid CAS",IF(Sheet1!O480&lt;&gt;"",Sheet1!O480,"Not classified"),"")</f>
        <v/>
      </c>
      <c r="D480" s="25" t="str">
        <f>CONCATENATE(Sheet1!T480,IF(OR(Sheet1!T480="No",Sheet1!T480=""),"",","&amp;Sheet1!U480))</f>
        <v/>
      </c>
      <c r="E480" s="25" t="str">
        <f>(IF(OR(Sheet1!Z480&lt;&gt;"",Sheet1!AE480&lt;&gt;""), Sheet1!Z480&amp;" (BPR)"&amp;"; "&amp;Sheet1!AE480&amp;" (PPPR)",""))</f>
        <v/>
      </c>
      <c r="F480" s="25" t="str">
        <f>CONCATENATE(Sheet1!W480,IF(OR(Sheet1!W480="No",Sheet1!W480=""),"",","&amp;Sheet1!X480))</f>
        <v/>
      </c>
      <c r="G480" s="25" t="str">
        <f>CONCATENATE(Sheet1!AI480,IF(Sheet1!AJ480&lt;&gt;"",","&amp;Sheet1!AJ480,""))</f>
        <v/>
      </c>
      <c r="H480" s="25" t="str">
        <f>CONCATENATE(Sheet1!AL480,Sheet1!AM480,Sheet1!AN480,Sheet1!AO480,Sheet1!AP480,Sheet1!AQ480,Sheet1!AR480)</f>
        <v/>
      </c>
      <c r="U480" t="str">
        <f t="shared" si="7"/>
        <v>no CMR classification</v>
      </c>
    </row>
    <row r="481" spans="1:21" ht="15.75" customHeight="1" x14ac:dyDescent="0.2">
      <c r="A481" s="25">
        <f>Sheet1!A481</f>
        <v>0</v>
      </c>
      <c r="B481" s="32">
        <f>Sheet1!C481</f>
        <v>0</v>
      </c>
      <c r="C481" s="25" t="str">
        <f>IF(Sheet1!J481="Valid CAS",IF(Sheet1!O481&lt;&gt;"",Sheet1!O481,"Not classified"),"")</f>
        <v/>
      </c>
      <c r="D481" s="25" t="str">
        <f>CONCATENATE(Sheet1!T481,IF(OR(Sheet1!T481="No",Sheet1!T481=""),"",","&amp;Sheet1!U481))</f>
        <v/>
      </c>
      <c r="E481" s="25" t="str">
        <f>(IF(OR(Sheet1!Z481&lt;&gt;"",Sheet1!AE481&lt;&gt;""), Sheet1!Z481&amp;" (BPR)"&amp;"; "&amp;Sheet1!AE481&amp;" (PPPR)",""))</f>
        <v/>
      </c>
      <c r="F481" s="25" t="str">
        <f>CONCATENATE(Sheet1!W481,IF(OR(Sheet1!W481="No",Sheet1!W481=""),"",","&amp;Sheet1!X481))</f>
        <v/>
      </c>
      <c r="G481" s="25" t="str">
        <f>CONCATENATE(Sheet1!AI481,IF(Sheet1!AJ481&lt;&gt;"",","&amp;Sheet1!AJ481,""))</f>
        <v/>
      </c>
      <c r="H481" s="25" t="str">
        <f>CONCATENATE(Sheet1!AL481,Sheet1!AM481,Sheet1!AN481,Sheet1!AO481,Sheet1!AP481,Sheet1!AQ481,Sheet1!AR481)</f>
        <v/>
      </c>
      <c r="U481" t="str">
        <f t="shared" si="7"/>
        <v>no CMR classification</v>
      </c>
    </row>
    <row r="482" spans="1:21" ht="15.75" customHeight="1" x14ac:dyDescent="0.2">
      <c r="A482" s="25">
        <f>Sheet1!A482</f>
        <v>0</v>
      </c>
      <c r="B482" s="32">
        <f>Sheet1!C482</f>
        <v>0</v>
      </c>
      <c r="C482" s="25" t="str">
        <f>IF(Sheet1!J482="Valid CAS",IF(Sheet1!O482&lt;&gt;"",Sheet1!O482,"Not classified"),"")</f>
        <v/>
      </c>
      <c r="D482" s="25" t="str">
        <f>CONCATENATE(Sheet1!T482,IF(OR(Sheet1!T482="No",Sheet1!T482=""),"",","&amp;Sheet1!U482))</f>
        <v/>
      </c>
      <c r="E482" s="25" t="str">
        <f>(IF(OR(Sheet1!Z482&lt;&gt;"",Sheet1!AE482&lt;&gt;""), Sheet1!Z482&amp;" (BPR)"&amp;"; "&amp;Sheet1!AE482&amp;" (PPPR)",""))</f>
        <v/>
      </c>
      <c r="F482" s="25" t="str">
        <f>CONCATENATE(Sheet1!W482,IF(OR(Sheet1!W482="No",Sheet1!W482=""),"",","&amp;Sheet1!X482))</f>
        <v/>
      </c>
      <c r="G482" s="25" t="str">
        <f>CONCATENATE(Sheet1!AI482,IF(Sheet1!AJ482&lt;&gt;"",","&amp;Sheet1!AJ482,""))</f>
        <v/>
      </c>
      <c r="H482" s="25" t="str">
        <f>CONCATENATE(Sheet1!AL482,Sheet1!AM482,Sheet1!AN482,Sheet1!AO482,Sheet1!AP482,Sheet1!AQ482,Sheet1!AR482)</f>
        <v/>
      </c>
      <c r="U482" t="str">
        <f t="shared" si="7"/>
        <v>no CMR classification</v>
      </c>
    </row>
    <row r="483" spans="1:21" ht="15.75" customHeight="1" x14ac:dyDescent="0.2">
      <c r="A483" s="25">
        <f>Sheet1!A483</f>
        <v>0</v>
      </c>
      <c r="B483" s="32">
        <f>Sheet1!C483</f>
        <v>0</v>
      </c>
      <c r="C483" s="25" t="str">
        <f>IF(Sheet1!J483="Valid CAS",IF(Sheet1!O483&lt;&gt;"",Sheet1!O483,"Not classified"),"")</f>
        <v/>
      </c>
      <c r="D483" s="25" t="str">
        <f>CONCATENATE(Sheet1!T483,IF(OR(Sheet1!T483="No",Sheet1!T483=""),"",","&amp;Sheet1!U483))</f>
        <v/>
      </c>
      <c r="E483" s="25" t="str">
        <f>(IF(OR(Sheet1!Z483&lt;&gt;"",Sheet1!AE483&lt;&gt;""), Sheet1!Z483&amp;" (BPR)"&amp;"; "&amp;Sheet1!AE483&amp;" (PPPR)",""))</f>
        <v/>
      </c>
      <c r="F483" s="25" t="str">
        <f>CONCATENATE(Sheet1!W483,IF(OR(Sheet1!W483="No",Sheet1!W483=""),"",","&amp;Sheet1!X483))</f>
        <v/>
      </c>
      <c r="G483" s="25" t="str">
        <f>CONCATENATE(Sheet1!AI483,IF(Sheet1!AJ483&lt;&gt;"",","&amp;Sheet1!AJ483,""))</f>
        <v/>
      </c>
      <c r="H483" s="25" t="str">
        <f>CONCATENATE(Sheet1!AL483,Sheet1!AM483,Sheet1!AN483,Sheet1!AO483,Sheet1!AP483,Sheet1!AQ483,Sheet1!AR483)</f>
        <v/>
      </c>
      <c r="U483" t="str">
        <f t="shared" si="7"/>
        <v>no CMR classification</v>
      </c>
    </row>
    <row r="484" spans="1:21" ht="15.75" customHeight="1" x14ac:dyDescent="0.2">
      <c r="A484" s="25">
        <f>Sheet1!A484</f>
        <v>0</v>
      </c>
      <c r="B484" s="32">
        <f>Sheet1!C484</f>
        <v>0</v>
      </c>
      <c r="C484" s="25" t="str">
        <f>IF(Sheet1!J484="Valid CAS",IF(Sheet1!O484&lt;&gt;"",Sheet1!O484,"Not classified"),"")</f>
        <v/>
      </c>
      <c r="D484" s="25" t="str">
        <f>CONCATENATE(Sheet1!T484,IF(OR(Sheet1!T484="No",Sheet1!T484=""),"",","&amp;Sheet1!U484))</f>
        <v/>
      </c>
      <c r="E484" s="25" t="str">
        <f>(IF(OR(Sheet1!Z484&lt;&gt;"",Sheet1!AE484&lt;&gt;""), Sheet1!Z484&amp;" (BPR)"&amp;"; "&amp;Sheet1!AE484&amp;" (PPPR)",""))</f>
        <v/>
      </c>
      <c r="F484" s="25" t="str">
        <f>CONCATENATE(Sheet1!W484,IF(OR(Sheet1!W484="No",Sheet1!W484=""),"",","&amp;Sheet1!X484))</f>
        <v/>
      </c>
      <c r="G484" s="25" t="str">
        <f>CONCATENATE(Sheet1!AI484,IF(Sheet1!AJ484&lt;&gt;"",","&amp;Sheet1!AJ484,""))</f>
        <v/>
      </c>
      <c r="H484" s="25" t="str">
        <f>CONCATENATE(Sheet1!AL484,Sheet1!AM484,Sheet1!AN484,Sheet1!AO484,Sheet1!AP484,Sheet1!AQ484,Sheet1!AR484)</f>
        <v/>
      </c>
      <c r="U484" t="str">
        <f t="shared" si="7"/>
        <v>no CMR classification</v>
      </c>
    </row>
    <row r="485" spans="1:21" ht="15.75" customHeight="1" x14ac:dyDescent="0.2">
      <c r="A485" s="25">
        <f>Sheet1!A485</f>
        <v>0</v>
      </c>
      <c r="B485" s="32">
        <f>Sheet1!C485</f>
        <v>0</v>
      </c>
      <c r="C485" s="25" t="str">
        <f>IF(Sheet1!J485="Valid CAS",IF(Sheet1!O485&lt;&gt;"",Sheet1!O485,"Not classified"),"")</f>
        <v/>
      </c>
      <c r="D485" s="25" t="str">
        <f>CONCATENATE(Sheet1!T485,IF(OR(Sheet1!T485="No",Sheet1!T485=""),"",","&amp;Sheet1!U485))</f>
        <v/>
      </c>
      <c r="E485" s="25" t="str">
        <f>(IF(OR(Sheet1!Z485&lt;&gt;"",Sheet1!AE485&lt;&gt;""), Sheet1!Z485&amp;" (BPR)"&amp;"; "&amp;Sheet1!AE485&amp;" (PPPR)",""))</f>
        <v/>
      </c>
      <c r="F485" s="25" t="str">
        <f>CONCATENATE(Sheet1!W485,IF(OR(Sheet1!W485="No",Sheet1!W485=""),"",","&amp;Sheet1!X485))</f>
        <v/>
      </c>
      <c r="G485" s="25" t="str">
        <f>CONCATENATE(Sheet1!AI485,IF(Sheet1!AJ485&lt;&gt;"",","&amp;Sheet1!AJ485,""))</f>
        <v/>
      </c>
      <c r="H485" s="25" t="str">
        <f>CONCATENATE(Sheet1!AL485,Sheet1!AM485,Sheet1!AN485,Sheet1!AO485,Sheet1!AP485,Sheet1!AQ485,Sheet1!AR485)</f>
        <v/>
      </c>
      <c r="U485" t="str">
        <f t="shared" si="7"/>
        <v>no CMR classification</v>
      </c>
    </row>
    <row r="486" spans="1:21" ht="15.75" customHeight="1" x14ac:dyDescent="0.2">
      <c r="A486" s="25">
        <f>Sheet1!A486</f>
        <v>0</v>
      </c>
      <c r="B486" s="32">
        <f>Sheet1!C486</f>
        <v>0</v>
      </c>
      <c r="C486" s="25" t="str">
        <f>IF(Sheet1!J486="Valid CAS",IF(Sheet1!O486&lt;&gt;"",Sheet1!O486,"Not classified"),"")</f>
        <v/>
      </c>
      <c r="D486" s="25" t="str">
        <f>CONCATENATE(Sheet1!T486,IF(OR(Sheet1!T486="No",Sheet1!T486=""),"",","&amp;Sheet1!U486))</f>
        <v/>
      </c>
      <c r="E486" s="25" t="str">
        <f>(IF(OR(Sheet1!Z486&lt;&gt;"",Sheet1!AE486&lt;&gt;""), Sheet1!Z486&amp;" (BPR)"&amp;"; "&amp;Sheet1!AE486&amp;" (PPPR)",""))</f>
        <v/>
      </c>
      <c r="F486" s="25" t="str">
        <f>CONCATENATE(Sheet1!W486,IF(OR(Sheet1!W486="No",Sheet1!W486=""),"",","&amp;Sheet1!X486))</f>
        <v/>
      </c>
      <c r="G486" s="25" t="str">
        <f>CONCATENATE(Sheet1!AI486,IF(Sheet1!AJ486&lt;&gt;"",","&amp;Sheet1!AJ486,""))</f>
        <v/>
      </c>
      <c r="H486" s="25" t="str">
        <f>CONCATENATE(Sheet1!AL486,Sheet1!AM486,Sheet1!AN486,Sheet1!AO486,Sheet1!AP486,Sheet1!AQ486,Sheet1!AR486)</f>
        <v/>
      </c>
      <c r="U486" t="str">
        <f t="shared" si="7"/>
        <v>no CMR classification</v>
      </c>
    </row>
    <row r="487" spans="1:21" ht="15.75" customHeight="1" x14ac:dyDescent="0.2">
      <c r="A487" s="25">
        <f>Sheet1!A487</f>
        <v>0</v>
      </c>
      <c r="B487" s="32">
        <f>Sheet1!C487</f>
        <v>0</v>
      </c>
      <c r="C487" s="25" t="str">
        <f>IF(Sheet1!J487="Valid CAS",IF(Sheet1!O487&lt;&gt;"",Sheet1!O487,"Not classified"),"")</f>
        <v/>
      </c>
      <c r="D487" s="25" t="str">
        <f>CONCATENATE(Sheet1!T487,IF(OR(Sheet1!T487="No",Sheet1!T487=""),"",","&amp;Sheet1!U487))</f>
        <v/>
      </c>
      <c r="E487" s="25" t="str">
        <f>(IF(OR(Sheet1!Z487&lt;&gt;"",Sheet1!AE487&lt;&gt;""), Sheet1!Z487&amp;" (BPR)"&amp;"; "&amp;Sheet1!AE487&amp;" (PPPR)",""))</f>
        <v/>
      </c>
      <c r="F487" s="25" t="str">
        <f>CONCATENATE(Sheet1!W487,IF(OR(Sheet1!W487="No",Sheet1!W487=""),"",","&amp;Sheet1!X487))</f>
        <v/>
      </c>
      <c r="G487" s="25" t="str">
        <f>CONCATENATE(Sheet1!AI487,IF(Sheet1!AJ487&lt;&gt;"",","&amp;Sheet1!AJ487,""))</f>
        <v/>
      </c>
      <c r="H487" s="25" t="str">
        <f>CONCATENATE(Sheet1!AL487,Sheet1!AM487,Sheet1!AN487,Sheet1!AO487,Sheet1!AP487,Sheet1!AQ487,Sheet1!AR487)</f>
        <v/>
      </c>
      <c r="U487" t="str">
        <f t="shared" si="7"/>
        <v>no CMR classification</v>
      </c>
    </row>
    <row r="488" spans="1:21" ht="15.75" customHeight="1" x14ac:dyDescent="0.2">
      <c r="A488" s="25">
        <f>Sheet1!A488</f>
        <v>0</v>
      </c>
      <c r="B488" s="32">
        <f>Sheet1!C488</f>
        <v>0</v>
      </c>
      <c r="C488" s="25" t="str">
        <f>IF(Sheet1!J488="Valid CAS",IF(Sheet1!O488&lt;&gt;"",Sheet1!O488,"Not classified"),"")</f>
        <v/>
      </c>
      <c r="D488" s="25" t="str">
        <f>CONCATENATE(Sheet1!T488,IF(OR(Sheet1!T488="No",Sheet1!T488=""),"",","&amp;Sheet1!U488))</f>
        <v/>
      </c>
      <c r="E488" s="25" t="str">
        <f>(IF(OR(Sheet1!Z488&lt;&gt;"",Sheet1!AE488&lt;&gt;""), Sheet1!Z488&amp;" (BPR)"&amp;"; "&amp;Sheet1!AE488&amp;" (PPPR)",""))</f>
        <v/>
      </c>
      <c r="F488" s="25" t="str">
        <f>CONCATENATE(Sheet1!W488,IF(OR(Sheet1!W488="No",Sheet1!W488=""),"",","&amp;Sheet1!X488))</f>
        <v/>
      </c>
      <c r="G488" s="25" t="str">
        <f>CONCATENATE(Sheet1!AI488,IF(Sheet1!AJ488&lt;&gt;"",","&amp;Sheet1!AJ488,""))</f>
        <v/>
      </c>
      <c r="H488" s="25" t="str">
        <f>CONCATENATE(Sheet1!AL488,Sheet1!AM488,Sheet1!AN488,Sheet1!AO488,Sheet1!AP488,Sheet1!AQ488,Sheet1!AR488)</f>
        <v/>
      </c>
      <c r="U488" t="str">
        <f t="shared" si="7"/>
        <v>no CMR classification</v>
      </c>
    </row>
    <row r="489" spans="1:21" ht="15.75" customHeight="1" x14ac:dyDescent="0.2">
      <c r="A489" s="25">
        <f>Sheet1!A489</f>
        <v>0</v>
      </c>
      <c r="B489" s="32">
        <f>Sheet1!C489</f>
        <v>0</v>
      </c>
      <c r="C489" s="25" t="str">
        <f>IF(Sheet1!J489="Valid CAS",IF(Sheet1!O489&lt;&gt;"",Sheet1!O489,"Not classified"),"")</f>
        <v/>
      </c>
      <c r="D489" s="25" t="str">
        <f>CONCATENATE(Sheet1!T489,IF(OR(Sheet1!T489="No",Sheet1!T489=""),"",","&amp;Sheet1!U489))</f>
        <v/>
      </c>
      <c r="E489" s="25" t="str">
        <f>(IF(OR(Sheet1!Z489&lt;&gt;"",Sheet1!AE489&lt;&gt;""), Sheet1!Z489&amp;" (BPR)"&amp;"; "&amp;Sheet1!AE489&amp;" (PPPR)",""))</f>
        <v/>
      </c>
      <c r="F489" s="25" t="str">
        <f>CONCATENATE(Sheet1!W489,IF(OR(Sheet1!W489="No",Sheet1!W489=""),"",","&amp;Sheet1!X489))</f>
        <v/>
      </c>
      <c r="G489" s="25" t="str">
        <f>CONCATENATE(Sheet1!AI489,IF(Sheet1!AJ489&lt;&gt;"",","&amp;Sheet1!AJ489,""))</f>
        <v/>
      </c>
      <c r="H489" s="25" t="str">
        <f>CONCATENATE(Sheet1!AL489,Sheet1!AM489,Sheet1!AN489,Sheet1!AO489,Sheet1!AP489,Sheet1!AQ489,Sheet1!AR489)</f>
        <v/>
      </c>
      <c r="U489" t="str">
        <f t="shared" si="7"/>
        <v>no CMR classification</v>
      </c>
    </row>
    <row r="490" spans="1:21" ht="15.75" customHeight="1" x14ac:dyDescent="0.2">
      <c r="A490" s="25">
        <f>Sheet1!A490</f>
        <v>0</v>
      </c>
      <c r="B490" s="32">
        <f>Sheet1!C490</f>
        <v>0</v>
      </c>
      <c r="C490" s="25" t="str">
        <f>IF(Sheet1!J490="Valid CAS",IF(Sheet1!O490&lt;&gt;"",Sheet1!O490,"Not classified"),"")</f>
        <v/>
      </c>
      <c r="D490" s="25" t="str">
        <f>CONCATENATE(Sheet1!T490,IF(OR(Sheet1!T490="No",Sheet1!T490=""),"",","&amp;Sheet1!U490))</f>
        <v/>
      </c>
      <c r="E490" s="25" t="str">
        <f>(IF(OR(Sheet1!Z490&lt;&gt;"",Sheet1!AE490&lt;&gt;""), Sheet1!Z490&amp;" (BPR)"&amp;"; "&amp;Sheet1!AE490&amp;" (PPPR)",""))</f>
        <v/>
      </c>
      <c r="F490" s="25" t="str">
        <f>CONCATENATE(Sheet1!W490,IF(OR(Sheet1!W490="No",Sheet1!W490=""),"",","&amp;Sheet1!X490))</f>
        <v/>
      </c>
      <c r="G490" s="25" t="str">
        <f>CONCATENATE(Sheet1!AI490,IF(Sheet1!AJ490&lt;&gt;"",","&amp;Sheet1!AJ490,""))</f>
        <v/>
      </c>
      <c r="H490" s="25" t="str">
        <f>CONCATENATE(Sheet1!AL490,Sheet1!AM490,Sheet1!AN490,Sheet1!AO490,Sheet1!AP490,Sheet1!AQ490,Sheet1!AR490)</f>
        <v/>
      </c>
      <c r="U490" t="str">
        <f t="shared" si="7"/>
        <v>no CMR classification</v>
      </c>
    </row>
    <row r="491" spans="1:21" ht="15.75" customHeight="1" x14ac:dyDescent="0.2">
      <c r="A491" s="25">
        <f>Sheet1!A491</f>
        <v>0</v>
      </c>
      <c r="B491" s="32">
        <f>Sheet1!C491</f>
        <v>0</v>
      </c>
      <c r="C491" s="25" t="str">
        <f>IF(Sheet1!J491="Valid CAS",IF(Sheet1!O491&lt;&gt;"",Sheet1!O491,"Not classified"),"")</f>
        <v/>
      </c>
      <c r="D491" s="25" t="str">
        <f>CONCATENATE(Sheet1!T491,IF(OR(Sheet1!T491="No",Sheet1!T491=""),"",","&amp;Sheet1!U491))</f>
        <v/>
      </c>
      <c r="E491" s="25" t="str">
        <f>(IF(OR(Sheet1!Z491&lt;&gt;"",Sheet1!AE491&lt;&gt;""), Sheet1!Z491&amp;" (BPR)"&amp;"; "&amp;Sheet1!AE491&amp;" (PPPR)",""))</f>
        <v/>
      </c>
      <c r="F491" s="25" t="str">
        <f>CONCATENATE(Sheet1!W491,IF(OR(Sheet1!W491="No",Sheet1!W491=""),"",","&amp;Sheet1!X491))</f>
        <v/>
      </c>
      <c r="G491" s="25" t="str">
        <f>CONCATENATE(Sheet1!AI491,IF(Sheet1!AJ491&lt;&gt;"",","&amp;Sheet1!AJ491,""))</f>
        <v/>
      </c>
      <c r="H491" s="25" t="str">
        <f>CONCATENATE(Sheet1!AL491,Sheet1!AM491,Sheet1!AN491,Sheet1!AO491,Sheet1!AP491,Sheet1!AQ491,Sheet1!AR491)</f>
        <v/>
      </c>
      <c r="U491" t="str">
        <f t="shared" si="7"/>
        <v>no CMR classification</v>
      </c>
    </row>
    <row r="492" spans="1:21" ht="15.75" customHeight="1" x14ac:dyDescent="0.2">
      <c r="A492" s="25">
        <f>Sheet1!A492</f>
        <v>0</v>
      </c>
      <c r="B492" s="32">
        <f>Sheet1!C492</f>
        <v>0</v>
      </c>
      <c r="C492" s="25" t="str">
        <f>IF(Sheet1!J492="Valid CAS",IF(Sheet1!O492&lt;&gt;"",Sheet1!O492,"Not classified"),"")</f>
        <v/>
      </c>
      <c r="D492" s="25" t="str">
        <f>CONCATENATE(Sheet1!T492,IF(OR(Sheet1!T492="No",Sheet1!T492=""),"",","&amp;Sheet1!U492))</f>
        <v/>
      </c>
      <c r="E492" s="25" t="str">
        <f>(IF(OR(Sheet1!Z492&lt;&gt;"",Sheet1!AE492&lt;&gt;""), Sheet1!Z492&amp;" (BPR)"&amp;"; "&amp;Sheet1!AE492&amp;" (PPPR)",""))</f>
        <v/>
      </c>
      <c r="F492" s="25" t="str">
        <f>CONCATENATE(Sheet1!W492,IF(OR(Sheet1!W492="No",Sheet1!W492=""),"",","&amp;Sheet1!X492))</f>
        <v/>
      </c>
      <c r="G492" s="25" t="str">
        <f>CONCATENATE(Sheet1!AI492,IF(Sheet1!AJ492&lt;&gt;"",","&amp;Sheet1!AJ492,""))</f>
        <v/>
      </c>
      <c r="H492" s="25" t="str">
        <f>CONCATENATE(Sheet1!AL492,Sheet1!AM492,Sheet1!AN492,Sheet1!AO492,Sheet1!AP492,Sheet1!AQ492,Sheet1!AR492)</f>
        <v/>
      </c>
      <c r="U492" t="str">
        <f t="shared" si="7"/>
        <v>no CMR classification</v>
      </c>
    </row>
    <row r="493" spans="1:21" ht="15.75" customHeight="1" x14ac:dyDescent="0.2">
      <c r="A493" s="25">
        <f>Sheet1!A493</f>
        <v>0</v>
      </c>
      <c r="B493" s="32">
        <f>Sheet1!C493</f>
        <v>0</v>
      </c>
      <c r="C493" s="25" t="str">
        <f>IF(Sheet1!J493="Valid CAS",IF(Sheet1!O493&lt;&gt;"",Sheet1!O493,"Not classified"),"")</f>
        <v/>
      </c>
      <c r="D493" s="25" t="str">
        <f>CONCATENATE(Sheet1!T493,IF(OR(Sheet1!T493="No",Sheet1!T493=""),"",","&amp;Sheet1!U493))</f>
        <v/>
      </c>
      <c r="E493" s="25" t="str">
        <f>(IF(OR(Sheet1!Z493&lt;&gt;"",Sheet1!AE493&lt;&gt;""), Sheet1!Z493&amp;" (BPR)"&amp;"; "&amp;Sheet1!AE493&amp;" (PPPR)",""))</f>
        <v/>
      </c>
      <c r="F493" s="25" t="str">
        <f>CONCATENATE(Sheet1!W493,IF(OR(Sheet1!W493="No",Sheet1!W493=""),"",","&amp;Sheet1!X493))</f>
        <v/>
      </c>
      <c r="G493" s="25" t="str">
        <f>CONCATENATE(Sheet1!AI493,IF(Sheet1!AJ493&lt;&gt;"",","&amp;Sheet1!AJ493,""))</f>
        <v/>
      </c>
      <c r="H493" s="25" t="str">
        <f>CONCATENATE(Sheet1!AL493,Sheet1!AM493,Sheet1!AN493,Sheet1!AO493,Sheet1!AP493,Sheet1!AQ493,Sheet1!AR493)</f>
        <v/>
      </c>
      <c r="U493" t="str">
        <f t="shared" si="7"/>
        <v>no CMR classification</v>
      </c>
    </row>
    <row r="494" spans="1:21" ht="15.75" customHeight="1" x14ac:dyDescent="0.2">
      <c r="A494" s="25">
        <f>Sheet1!A494</f>
        <v>0</v>
      </c>
      <c r="B494" s="32">
        <f>Sheet1!C494</f>
        <v>0</v>
      </c>
      <c r="C494" s="25" t="str">
        <f>IF(Sheet1!J494="Valid CAS",IF(Sheet1!O494&lt;&gt;"",Sheet1!O494,"Not classified"),"")</f>
        <v/>
      </c>
      <c r="D494" s="25" t="str">
        <f>CONCATENATE(Sheet1!T494,IF(OR(Sheet1!T494="No",Sheet1!T494=""),"",","&amp;Sheet1!U494))</f>
        <v/>
      </c>
      <c r="E494" s="25" t="str">
        <f>(IF(OR(Sheet1!Z494&lt;&gt;"",Sheet1!AE494&lt;&gt;""), Sheet1!Z494&amp;" (BPR)"&amp;"; "&amp;Sheet1!AE494&amp;" (PPPR)",""))</f>
        <v/>
      </c>
      <c r="F494" s="25" t="str">
        <f>CONCATENATE(Sheet1!W494,IF(OR(Sheet1!W494="No",Sheet1!W494=""),"",","&amp;Sheet1!X494))</f>
        <v/>
      </c>
      <c r="G494" s="25" t="str">
        <f>CONCATENATE(Sheet1!AI494,IF(Sheet1!AJ494&lt;&gt;"",","&amp;Sheet1!AJ494,""))</f>
        <v/>
      </c>
      <c r="H494" s="25" t="str">
        <f>CONCATENATE(Sheet1!AL494,Sheet1!AM494,Sheet1!AN494,Sheet1!AO494,Sheet1!AP494,Sheet1!AQ494,Sheet1!AR494)</f>
        <v/>
      </c>
      <c r="U494" t="str">
        <f t="shared" si="7"/>
        <v>no CMR classification</v>
      </c>
    </row>
    <row r="495" spans="1:21" ht="15.75" customHeight="1" x14ac:dyDescent="0.2">
      <c r="A495" s="25">
        <f>Sheet1!A495</f>
        <v>0</v>
      </c>
      <c r="B495" s="32">
        <f>Sheet1!C495</f>
        <v>0</v>
      </c>
      <c r="C495" s="25" t="str">
        <f>IF(Sheet1!J495="Valid CAS",IF(Sheet1!O495&lt;&gt;"",Sheet1!O495,"Not classified"),"")</f>
        <v/>
      </c>
      <c r="D495" s="25" t="str">
        <f>CONCATENATE(Sheet1!T495,IF(OR(Sheet1!T495="No",Sheet1!T495=""),"",","&amp;Sheet1!U495))</f>
        <v/>
      </c>
      <c r="E495" s="25" t="str">
        <f>(IF(OR(Sheet1!Z495&lt;&gt;"",Sheet1!AE495&lt;&gt;""), Sheet1!Z495&amp;" (BPR)"&amp;"; "&amp;Sheet1!AE495&amp;" (PPPR)",""))</f>
        <v/>
      </c>
      <c r="F495" s="25" t="str">
        <f>CONCATENATE(Sheet1!W495,IF(OR(Sheet1!W495="No",Sheet1!W495=""),"",","&amp;Sheet1!X495))</f>
        <v/>
      </c>
      <c r="G495" s="25" t="str">
        <f>CONCATENATE(Sheet1!AI495,IF(Sheet1!AJ495&lt;&gt;"",","&amp;Sheet1!AJ495,""))</f>
        <v/>
      </c>
      <c r="H495" s="25" t="str">
        <f>CONCATENATE(Sheet1!AL495,Sheet1!AM495,Sheet1!AN495,Sheet1!AO495,Sheet1!AP495,Sheet1!AQ495,Sheet1!AR495)</f>
        <v/>
      </c>
      <c r="U495" t="str">
        <f t="shared" si="7"/>
        <v>no CMR classification</v>
      </c>
    </row>
    <row r="496" spans="1:21" ht="15.75" customHeight="1" x14ac:dyDescent="0.2">
      <c r="A496" s="25">
        <f>Sheet1!A496</f>
        <v>0</v>
      </c>
      <c r="B496" s="32">
        <f>Sheet1!C496</f>
        <v>0</v>
      </c>
      <c r="C496" s="25" t="str">
        <f>IF(Sheet1!J496="Valid CAS",IF(Sheet1!O496&lt;&gt;"",Sheet1!O496,"Not classified"),"")</f>
        <v/>
      </c>
      <c r="D496" s="25" t="str">
        <f>CONCATENATE(Sheet1!T496,IF(OR(Sheet1!T496="No",Sheet1!T496=""),"",","&amp;Sheet1!U496))</f>
        <v/>
      </c>
      <c r="E496" s="25" t="str">
        <f>(IF(OR(Sheet1!Z496&lt;&gt;"",Sheet1!AE496&lt;&gt;""), Sheet1!Z496&amp;" (BPR)"&amp;"; "&amp;Sheet1!AE496&amp;" (PPPR)",""))</f>
        <v/>
      </c>
      <c r="F496" s="25" t="str">
        <f>CONCATENATE(Sheet1!W496,IF(OR(Sheet1!W496="No",Sheet1!W496=""),"",","&amp;Sheet1!X496))</f>
        <v/>
      </c>
      <c r="G496" s="25" t="str">
        <f>CONCATENATE(Sheet1!AI496,IF(Sheet1!AJ496&lt;&gt;"",","&amp;Sheet1!AJ496,""))</f>
        <v/>
      </c>
      <c r="H496" s="25" t="str">
        <f>CONCATENATE(Sheet1!AL496,Sheet1!AM496,Sheet1!AN496,Sheet1!AO496,Sheet1!AP496,Sheet1!AQ496,Sheet1!AR496)</f>
        <v/>
      </c>
      <c r="U496" t="str">
        <f t="shared" si="7"/>
        <v>no CMR classification</v>
      </c>
    </row>
    <row r="497" spans="1:21" ht="15.75" customHeight="1" x14ac:dyDescent="0.2">
      <c r="A497" s="25">
        <f>Sheet1!A497</f>
        <v>0</v>
      </c>
      <c r="B497" s="32">
        <f>Sheet1!C497</f>
        <v>0</v>
      </c>
      <c r="C497" s="25" t="str">
        <f>IF(Sheet1!J497="Valid CAS",IF(Sheet1!O497&lt;&gt;"",Sheet1!O497,"Not classified"),"")</f>
        <v/>
      </c>
      <c r="D497" s="25" t="str">
        <f>CONCATENATE(Sheet1!T497,IF(OR(Sheet1!T497="No",Sheet1!T497=""),"",","&amp;Sheet1!U497))</f>
        <v/>
      </c>
      <c r="E497" s="25" t="str">
        <f>(IF(OR(Sheet1!Z497&lt;&gt;"",Sheet1!AE497&lt;&gt;""), Sheet1!Z497&amp;" (BPR)"&amp;"; "&amp;Sheet1!AE497&amp;" (PPPR)",""))</f>
        <v/>
      </c>
      <c r="F497" s="25" t="str">
        <f>CONCATENATE(Sheet1!W497,IF(OR(Sheet1!W497="No",Sheet1!W497=""),"",","&amp;Sheet1!X497))</f>
        <v/>
      </c>
      <c r="G497" s="25" t="str">
        <f>CONCATENATE(Sheet1!AI497,IF(Sheet1!AJ497&lt;&gt;"",","&amp;Sheet1!AJ497,""))</f>
        <v/>
      </c>
      <c r="H497" s="25" t="str">
        <f>CONCATENATE(Sheet1!AL497,Sheet1!AM497,Sheet1!AN497,Sheet1!AO497,Sheet1!AP497,Sheet1!AQ497,Sheet1!AR497)</f>
        <v/>
      </c>
      <c r="U497" t="str">
        <f t="shared" si="7"/>
        <v>no CMR classification</v>
      </c>
    </row>
    <row r="498" spans="1:21" ht="15.75" customHeight="1" x14ac:dyDescent="0.2">
      <c r="A498" s="25">
        <f>Sheet1!A498</f>
        <v>0</v>
      </c>
      <c r="B498" s="32">
        <f>Sheet1!C498</f>
        <v>0</v>
      </c>
      <c r="C498" s="25" t="str">
        <f>IF(Sheet1!J498="Valid CAS",IF(Sheet1!O498&lt;&gt;"",Sheet1!O498,"Not classified"),"")</f>
        <v/>
      </c>
      <c r="D498" s="25" t="str">
        <f>CONCATENATE(Sheet1!T498,IF(OR(Sheet1!T498="No",Sheet1!T498=""),"",","&amp;Sheet1!U498))</f>
        <v/>
      </c>
      <c r="E498" s="25" t="str">
        <f>(IF(OR(Sheet1!Z498&lt;&gt;"",Sheet1!AE498&lt;&gt;""), Sheet1!Z498&amp;" (BPR)"&amp;"; "&amp;Sheet1!AE498&amp;" (PPPR)",""))</f>
        <v/>
      </c>
      <c r="F498" s="25" t="str">
        <f>CONCATENATE(Sheet1!W498,IF(OR(Sheet1!W498="No",Sheet1!W498=""),"",","&amp;Sheet1!X498))</f>
        <v/>
      </c>
      <c r="G498" s="25" t="str">
        <f>CONCATENATE(Sheet1!AI498,IF(Sheet1!AJ498&lt;&gt;"",","&amp;Sheet1!AJ498,""))</f>
        <v/>
      </c>
      <c r="H498" s="25" t="str">
        <f>CONCATENATE(Sheet1!AL498,Sheet1!AM498,Sheet1!AN498,Sheet1!AO498,Sheet1!AP498,Sheet1!AQ498,Sheet1!AR498)</f>
        <v/>
      </c>
      <c r="U498" t="str">
        <f t="shared" si="7"/>
        <v>no CMR classification</v>
      </c>
    </row>
    <row r="499" spans="1:21" ht="15.75" customHeight="1" x14ac:dyDescent="0.2">
      <c r="A499" s="25">
        <f>Sheet1!A499</f>
        <v>0</v>
      </c>
      <c r="B499" s="32">
        <f>Sheet1!C499</f>
        <v>0</v>
      </c>
      <c r="C499" s="25" t="str">
        <f>IF(Sheet1!J499="Valid CAS",IF(Sheet1!O499&lt;&gt;"",Sheet1!O499,"Not classified"),"")</f>
        <v/>
      </c>
      <c r="D499" s="25" t="str">
        <f>CONCATENATE(Sheet1!T499,IF(OR(Sheet1!T499="No",Sheet1!T499=""),"",","&amp;Sheet1!U499))</f>
        <v/>
      </c>
      <c r="E499" s="25" t="str">
        <f>(IF(OR(Sheet1!Z499&lt;&gt;"",Sheet1!AE499&lt;&gt;""), Sheet1!Z499&amp;" (BPR)"&amp;"; "&amp;Sheet1!AE499&amp;" (PPPR)",""))</f>
        <v/>
      </c>
      <c r="F499" s="25" t="str">
        <f>CONCATENATE(Sheet1!W499,IF(OR(Sheet1!W499="No",Sheet1!W499=""),"",","&amp;Sheet1!X499))</f>
        <v/>
      </c>
      <c r="G499" s="25" t="str">
        <f>CONCATENATE(Sheet1!AI499,IF(Sheet1!AJ499&lt;&gt;"",","&amp;Sheet1!AJ499,""))</f>
        <v/>
      </c>
      <c r="H499" s="25" t="str">
        <f>CONCATENATE(Sheet1!AL499,Sheet1!AM499,Sheet1!AN499,Sheet1!AO499,Sheet1!AP499,Sheet1!AQ499,Sheet1!AR499)</f>
        <v/>
      </c>
      <c r="U499" t="str">
        <f t="shared" si="7"/>
        <v>no CMR classification</v>
      </c>
    </row>
    <row r="500" spans="1:21" ht="15.75" customHeight="1" x14ac:dyDescent="0.2">
      <c r="A500" s="25">
        <f>Sheet1!A500</f>
        <v>0</v>
      </c>
      <c r="B500" s="32">
        <f>Sheet1!C500</f>
        <v>0</v>
      </c>
      <c r="C500" s="25" t="str">
        <f>IF(Sheet1!J500="Valid CAS",IF(Sheet1!O500&lt;&gt;"",Sheet1!O500,"Not classified"),"")</f>
        <v/>
      </c>
      <c r="D500" s="25" t="str">
        <f>CONCATENATE(Sheet1!T500,IF(OR(Sheet1!T500="No",Sheet1!T500=""),"",","&amp;Sheet1!U500))</f>
        <v/>
      </c>
      <c r="E500" s="25" t="str">
        <f>(IF(OR(Sheet1!Z500&lt;&gt;"",Sheet1!AE500&lt;&gt;""), Sheet1!Z500&amp;" (BPR)"&amp;"; "&amp;Sheet1!AE500&amp;" (PPPR)",""))</f>
        <v/>
      </c>
      <c r="F500" s="25" t="str">
        <f>CONCATENATE(Sheet1!W500,IF(OR(Sheet1!W500="No",Sheet1!W500=""),"",","&amp;Sheet1!X500))</f>
        <v/>
      </c>
      <c r="G500" s="25" t="str">
        <f>CONCATENATE(Sheet1!AI500,IF(Sheet1!AJ500&lt;&gt;"",","&amp;Sheet1!AJ500,""))</f>
        <v/>
      </c>
      <c r="H500" s="25" t="str">
        <f>CONCATENATE(Sheet1!AL500,Sheet1!AM500,Sheet1!AN500,Sheet1!AO500,Sheet1!AP500,Sheet1!AQ500,Sheet1!AR500)</f>
        <v/>
      </c>
      <c r="U500" t="str">
        <f t="shared" si="7"/>
        <v>no CMR classification</v>
      </c>
    </row>
    <row r="501" spans="1:21" ht="15.75" customHeight="1" x14ac:dyDescent="0.2">
      <c r="A501" s="25">
        <f>Sheet1!A501</f>
        <v>0</v>
      </c>
      <c r="B501" s="32">
        <f>Sheet1!C501</f>
        <v>0</v>
      </c>
      <c r="C501" s="25" t="str">
        <f>IF(Sheet1!J501="Valid CAS",IF(Sheet1!O501&lt;&gt;"",Sheet1!O501,"Not classified"),"")</f>
        <v/>
      </c>
      <c r="D501" s="25" t="str">
        <f>CONCATENATE(Sheet1!T501,IF(OR(Sheet1!T501="No",Sheet1!T501=""),"",","&amp;Sheet1!U501))</f>
        <v/>
      </c>
      <c r="E501" s="25" t="str">
        <f>(IF(OR(Sheet1!Z501&lt;&gt;"",Sheet1!AE501&lt;&gt;""), Sheet1!Z501&amp;" (BPR)"&amp;"; "&amp;Sheet1!AE501&amp;" (PPPR)",""))</f>
        <v/>
      </c>
      <c r="F501" s="25" t="str">
        <f>CONCATENATE(Sheet1!W501,IF(OR(Sheet1!W501="No",Sheet1!W501=""),"",","&amp;Sheet1!X501))</f>
        <v/>
      </c>
      <c r="G501" s="25" t="str">
        <f>CONCATENATE(Sheet1!AI501,IF(Sheet1!AJ501&lt;&gt;"",","&amp;Sheet1!AJ501,""))</f>
        <v/>
      </c>
      <c r="H501" s="25" t="str">
        <f>CONCATENATE(Sheet1!AL501,Sheet1!AM501,Sheet1!AN501,Sheet1!AO501,Sheet1!AP501,Sheet1!AQ501,Sheet1!AR501)</f>
        <v/>
      </c>
      <c r="U501" t="str">
        <f t="shared" si="7"/>
        <v>no CMR classification</v>
      </c>
    </row>
    <row r="502" spans="1:21" ht="15.75" customHeight="1" x14ac:dyDescent="0.2">
      <c r="A502" s="25">
        <f>Sheet1!A502</f>
        <v>0</v>
      </c>
      <c r="B502" s="32">
        <f>Sheet1!C502</f>
        <v>0</v>
      </c>
      <c r="C502" s="25" t="str">
        <f>IF(Sheet1!J502="Valid CAS",IF(Sheet1!O502&lt;&gt;"",Sheet1!O502,"Not classified"),"")</f>
        <v/>
      </c>
      <c r="D502" s="25" t="str">
        <f>CONCATENATE(Sheet1!T502,IF(OR(Sheet1!T502="No",Sheet1!T502=""),"",","&amp;Sheet1!U502))</f>
        <v/>
      </c>
      <c r="E502" s="25" t="str">
        <f>(IF(OR(Sheet1!Z502&lt;&gt;"",Sheet1!AE502&lt;&gt;""), Sheet1!Z502&amp;" (BPR)"&amp;"; "&amp;Sheet1!AE502&amp;" (PPPR)",""))</f>
        <v/>
      </c>
      <c r="F502" s="25" t="str">
        <f>CONCATENATE(Sheet1!W502,IF(OR(Sheet1!W502="No",Sheet1!W502=""),"",","&amp;Sheet1!X502))</f>
        <v/>
      </c>
      <c r="G502" s="25" t="str">
        <f>CONCATENATE(Sheet1!AI502,IF(Sheet1!AJ502&lt;&gt;"",","&amp;Sheet1!AJ502,""))</f>
        <v/>
      </c>
      <c r="H502" s="25" t="str">
        <f>CONCATENATE(Sheet1!AL502,Sheet1!AM502,Sheet1!AN502,Sheet1!AO502,Sheet1!AP502,Sheet1!AQ502,Sheet1!AR502)</f>
        <v/>
      </c>
      <c r="U502" t="str">
        <f t="shared" si="7"/>
        <v>no CMR classification</v>
      </c>
    </row>
    <row r="503" spans="1:21" ht="15.75" customHeight="1" x14ac:dyDescent="0.2">
      <c r="A503" s="25">
        <f>Sheet1!A503</f>
        <v>0</v>
      </c>
      <c r="B503" s="32">
        <f>Sheet1!C503</f>
        <v>0</v>
      </c>
      <c r="C503" s="25" t="str">
        <f>IF(Sheet1!J503="Valid CAS",IF(Sheet1!O503&lt;&gt;"",Sheet1!O503,"Not classified"),"")</f>
        <v/>
      </c>
      <c r="D503" s="25" t="str">
        <f>CONCATENATE(Sheet1!T503,IF(OR(Sheet1!T503="No",Sheet1!T503=""),"",","&amp;Sheet1!U503))</f>
        <v/>
      </c>
      <c r="E503" s="25" t="str">
        <f>(IF(OR(Sheet1!Z503&lt;&gt;"",Sheet1!AE503&lt;&gt;""), Sheet1!Z503&amp;" (BPR)"&amp;"; "&amp;Sheet1!AE503&amp;" (PPPR)",""))</f>
        <v/>
      </c>
      <c r="F503" s="25" t="str">
        <f>CONCATENATE(Sheet1!W503,IF(OR(Sheet1!W503="No",Sheet1!W503=""),"",","&amp;Sheet1!X503))</f>
        <v/>
      </c>
      <c r="G503" s="25" t="str">
        <f>CONCATENATE(Sheet1!AI503,IF(Sheet1!AJ503&lt;&gt;"",","&amp;Sheet1!AJ503,""))</f>
        <v/>
      </c>
      <c r="H503" s="25" t="str">
        <f>CONCATENATE(Sheet1!AL503,Sheet1!AM503,Sheet1!AN503,Sheet1!AO503,Sheet1!AP503,Sheet1!AQ503,Sheet1!AR503)</f>
        <v/>
      </c>
      <c r="U503" t="str">
        <f t="shared" si="7"/>
        <v>no CMR classification</v>
      </c>
    </row>
    <row r="504" spans="1:21" ht="15.75" customHeight="1" x14ac:dyDescent="0.2">
      <c r="A504" s="25">
        <f>Sheet1!A504</f>
        <v>0</v>
      </c>
      <c r="B504" s="32">
        <f>Sheet1!C504</f>
        <v>0</v>
      </c>
      <c r="C504" s="25" t="str">
        <f>IF(Sheet1!J504="Valid CAS",IF(Sheet1!O504&lt;&gt;"",Sheet1!O504,"Not classified"),"")</f>
        <v/>
      </c>
      <c r="D504" s="25" t="str">
        <f>CONCATENATE(Sheet1!T504,IF(OR(Sheet1!T504="No",Sheet1!T504=""),"",","&amp;Sheet1!U504))</f>
        <v/>
      </c>
      <c r="E504" s="25" t="str">
        <f>(IF(OR(Sheet1!Z504&lt;&gt;"",Sheet1!AE504&lt;&gt;""), Sheet1!Z504&amp;" (BPR)"&amp;"; "&amp;Sheet1!AE504&amp;" (PPPR)",""))</f>
        <v/>
      </c>
      <c r="F504" s="25" t="str">
        <f>CONCATENATE(Sheet1!W504,IF(OR(Sheet1!W504="No",Sheet1!W504=""),"",","&amp;Sheet1!X504))</f>
        <v/>
      </c>
      <c r="G504" s="25" t="str">
        <f>CONCATENATE(Sheet1!AI504,IF(Sheet1!AJ504&lt;&gt;"",","&amp;Sheet1!AJ504,""))</f>
        <v/>
      </c>
      <c r="H504" s="25" t="str">
        <f>CONCATENATE(Sheet1!AL504,Sheet1!AM504,Sheet1!AN504,Sheet1!AO504,Sheet1!AP504,Sheet1!AQ504,Sheet1!AR504)</f>
        <v/>
      </c>
      <c r="U504" t="str">
        <f t="shared" si="7"/>
        <v>no CMR classification</v>
      </c>
    </row>
    <row r="505" spans="1:21" ht="15.75" customHeight="1" x14ac:dyDescent="0.2">
      <c r="A505" s="25">
        <f>Sheet1!A505</f>
        <v>0</v>
      </c>
      <c r="B505" s="32">
        <f>Sheet1!C505</f>
        <v>0</v>
      </c>
      <c r="C505" s="25" t="str">
        <f>IF(Sheet1!J505="Valid CAS",IF(Sheet1!O505&lt;&gt;"",Sheet1!O505,"Not classified"),"")</f>
        <v/>
      </c>
      <c r="D505" s="25" t="str">
        <f>CONCATENATE(Sheet1!T505,IF(OR(Sheet1!T505="No",Sheet1!T505=""),"",","&amp;Sheet1!U505))</f>
        <v/>
      </c>
      <c r="E505" s="25" t="str">
        <f>(IF(OR(Sheet1!Z505&lt;&gt;"",Sheet1!AE505&lt;&gt;""), Sheet1!Z505&amp;" (BPR)"&amp;"; "&amp;Sheet1!AE505&amp;" (PPPR)",""))</f>
        <v/>
      </c>
      <c r="F505" s="25" t="str">
        <f>CONCATENATE(Sheet1!W505,IF(OR(Sheet1!W505="No",Sheet1!W505=""),"",","&amp;Sheet1!X505))</f>
        <v/>
      </c>
      <c r="G505" s="25" t="str">
        <f>CONCATENATE(Sheet1!AI505,IF(Sheet1!AJ505&lt;&gt;"",","&amp;Sheet1!AJ505,""))</f>
        <v/>
      </c>
      <c r="H505" s="25" t="str">
        <f>CONCATENATE(Sheet1!AL505,Sheet1!AM505,Sheet1!AN505,Sheet1!AO505,Sheet1!AP505,Sheet1!AQ505,Sheet1!AR505)</f>
        <v/>
      </c>
      <c r="U505" t="str">
        <f t="shared" si="7"/>
        <v>no CMR classification</v>
      </c>
    </row>
    <row r="506" spans="1:21" ht="15.75" customHeight="1" x14ac:dyDescent="0.2">
      <c r="A506" s="25">
        <f>Sheet1!A506</f>
        <v>0</v>
      </c>
      <c r="B506" s="32">
        <f>Sheet1!C506</f>
        <v>0</v>
      </c>
      <c r="C506" s="25" t="str">
        <f>IF(Sheet1!J506="Valid CAS",IF(Sheet1!O506&lt;&gt;"",Sheet1!O506,"Not classified"),"")</f>
        <v/>
      </c>
      <c r="D506" s="25" t="str">
        <f>CONCATENATE(Sheet1!T506,IF(OR(Sheet1!T506="No",Sheet1!T506=""),"",","&amp;Sheet1!U506))</f>
        <v/>
      </c>
      <c r="E506" s="25" t="str">
        <f>(IF(OR(Sheet1!Z506&lt;&gt;"",Sheet1!AE506&lt;&gt;""), Sheet1!Z506&amp;" (BPR)"&amp;"; "&amp;Sheet1!AE506&amp;" (PPPR)",""))</f>
        <v/>
      </c>
      <c r="F506" s="25" t="str">
        <f>CONCATENATE(Sheet1!W506,IF(OR(Sheet1!W506="No",Sheet1!W506=""),"",","&amp;Sheet1!X506))</f>
        <v/>
      </c>
      <c r="G506" s="25" t="str">
        <f>CONCATENATE(Sheet1!AI506,IF(Sheet1!AJ506&lt;&gt;"",","&amp;Sheet1!AJ506,""))</f>
        <v/>
      </c>
      <c r="H506" s="25" t="str">
        <f>CONCATENATE(Sheet1!AL506,Sheet1!AM506,Sheet1!AN506,Sheet1!AO506,Sheet1!AP506,Sheet1!AQ506,Sheet1!AR506)</f>
        <v/>
      </c>
      <c r="U506" t="str">
        <f t="shared" si="7"/>
        <v>no CMR classification</v>
      </c>
    </row>
    <row r="507" spans="1:21" ht="15.75" customHeight="1" x14ac:dyDescent="0.2">
      <c r="A507" s="25">
        <f>Sheet1!A507</f>
        <v>0</v>
      </c>
      <c r="B507" s="32">
        <f>Sheet1!C507</f>
        <v>0</v>
      </c>
      <c r="C507" s="25" t="str">
        <f>IF(Sheet1!J507="Valid CAS",IF(Sheet1!O507&lt;&gt;"",Sheet1!O507,"Not classified"),"")</f>
        <v/>
      </c>
      <c r="D507" s="25" t="str">
        <f>CONCATENATE(Sheet1!T507,IF(OR(Sheet1!T507="No",Sheet1!T507=""),"",","&amp;Sheet1!U507))</f>
        <v/>
      </c>
      <c r="E507" s="25" t="str">
        <f>(IF(OR(Sheet1!Z507&lt;&gt;"",Sheet1!AE507&lt;&gt;""), Sheet1!Z507&amp;" (BPR)"&amp;"; "&amp;Sheet1!AE507&amp;" (PPPR)",""))</f>
        <v/>
      </c>
      <c r="F507" s="25" t="str">
        <f>CONCATENATE(Sheet1!W507,IF(OR(Sheet1!W507="No",Sheet1!W507=""),"",","&amp;Sheet1!X507))</f>
        <v/>
      </c>
      <c r="G507" s="25" t="str">
        <f>CONCATENATE(Sheet1!AI507,IF(Sheet1!AJ507&lt;&gt;"",","&amp;Sheet1!AJ507,""))</f>
        <v/>
      </c>
      <c r="H507" s="25" t="str">
        <f>CONCATENATE(Sheet1!AL507,Sheet1!AM507,Sheet1!AN507,Sheet1!AO507,Sheet1!AP507,Sheet1!AQ507,Sheet1!AR507)</f>
        <v/>
      </c>
      <c r="U507" t="str">
        <f t="shared" si="7"/>
        <v>no CMR classification</v>
      </c>
    </row>
    <row r="508" spans="1:21" ht="15.75" customHeight="1" x14ac:dyDescent="0.2">
      <c r="A508" s="25">
        <f>Sheet1!A508</f>
        <v>0</v>
      </c>
      <c r="B508" s="32">
        <f>Sheet1!C508</f>
        <v>0</v>
      </c>
      <c r="C508" s="25" t="str">
        <f>IF(Sheet1!J508="Valid CAS",IF(Sheet1!O508&lt;&gt;"",Sheet1!O508,"Not classified"),"")</f>
        <v/>
      </c>
      <c r="D508" s="25" t="str">
        <f>CONCATENATE(Sheet1!T508,IF(OR(Sheet1!T508="No",Sheet1!T508=""),"",","&amp;Sheet1!U508))</f>
        <v/>
      </c>
      <c r="E508" s="25" t="str">
        <f>(IF(OR(Sheet1!Z508&lt;&gt;"",Sheet1!AE508&lt;&gt;""), Sheet1!Z508&amp;" (BPR)"&amp;"; "&amp;Sheet1!AE508&amp;" (PPPR)",""))</f>
        <v/>
      </c>
      <c r="F508" s="25" t="str">
        <f>CONCATENATE(Sheet1!W508,IF(OR(Sheet1!W508="No",Sheet1!W508=""),"",","&amp;Sheet1!X508))</f>
        <v/>
      </c>
      <c r="G508" s="25" t="str">
        <f>CONCATENATE(Sheet1!AI508,IF(Sheet1!AJ508&lt;&gt;"",","&amp;Sheet1!AJ508,""))</f>
        <v/>
      </c>
      <c r="H508" s="25" t="str">
        <f>CONCATENATE(Sheet1!AL508,Sheet1!AM508,Sheet1!AN508,Sheet1!AO508,Sheet1!AP508,Sheet1!AQ508,Sheet1!AR508)</f>
        <v/>
      </c>
      <c r="U508" t="str">
        <f t="shared" si="7"/>
        <v>no CMR classification</v>
      </c>
    </row>
    <row r="509" spans="1:21" ht="15.75" customHeight="1" x14ac:dyDescent="0.2">
      <c r="A509" s="25">
        <f>Sheet1!A509</f>
        <v>0</v>
      </c>
      <c r="B509" s="32">
        <f>Sheet1!C509</f>
        <v>0</v>
      </c>
      <c r="C509" s="25" t="str">
        <f>IF(Sheet1!J509="Valid CAS",IF(Sheet1!O509&lt;&gt;"",Sheet1!O509,"Not classified"),"")</f>
        <v/>
      </c>
      <c r="D509" s="25" t="str">
        <f>CONCATENATE(Sheet1!T509,IF(OR(Sheet1!T509="No",Sheet1!T509=""),"",","&amp;Sheet1!U509))</f>
        <v/>
      </c>
      <c r="E509" s="25" t="str">
        <f>(IF(OR(Sheet1!Z509&lt;&gt;"",Sheet1!AE509&lt;&gt;""), Sheet1!Z509&amp;" (BPR)"&amp;"; "&amp;Sheet1!AE509&amp;" (PPPR)",""))</f>
        <v/>
      </c>
      <c r="F509" s="25" t="str">
        <f>CONCATENATE(Sheet1!W509,IF(OR(Sheet1!W509="No",Sheet1!W509=""),"",","&amp;Sheet1!X509))</f>
        <v/>
      </c>
      <c r="G509" s="25" t="str">
        <f>CONCATENATE(Sheet1!AI509,IF(Sheet1!AJ509&lt;&gt;"",","&amp;Sheet1!AJ509,""))</f>
        <v/>
      </c>
      <c r="H509" s="25" t="str">
        <f>CONCATENATE(Sheet1!AL509,Sheet1!AM509,Sheet1!AN509,Sheet1!AO509,Sheet1!AP509,Sheet1!AQ509,Sheet1!AR509)</f>
        <v/>
      </c>
      <c r="U509" t="str">
        <f t="shared" si="7"/>
        <v>no CMR classification</v>
      </c>
    </row>
    <row r="510" spans="1:21" ht="15.75" customHeight="1" x14ac:dyDescent="0.2">
      <c r="A510" s="25">
        <f>Sheet1!A510</f>
        <v>0</v>
      </c>
      <c r="B510" s="32">
        <f>Sheet1!C510</f>
        <v>0</v>
      </c>
      <c r="C510" s="25" t="str">
        <f>IF(Sheet1!J510="Valid CAS",IF(Sheet1!O510&lt;&gt;"",Sheet1!O510,"Not classified"),"")</f>
        <v/>
      </c>
      <c r="D510" s="25" t="str">
        <f>CONCATENATE(Sheet1!T510,IF(OR(Sheet1!T510="No",Sheet1!T510=""),"",","&amp;Sheet1!U510))</f>
        <v/>
      </c>
      <c r="E510" s="25" t="str">
        <f>(IF(OR(Sheet1!Z510&lt;&gt;"",Sheet1!AE510&lt;&gt;""), Sheet1!Z510&amp;" (BPR)"&amp;"; "&amp;Sheet1!AE510&amp;" (PPPR)",""))</f>
        <v/>
      </c>
      <c r="F510" s="25" t="str">
        <f>CONCATENATE(Sheet1!W510,IF(OR(Sheet1!W510="No",Sheet1!W510=""),"",","&amp;Sheet1!X510))</f>
        <v/>
      </c>
      <c r="G510" s="25" t="str">
        <f>CONCATENATE(Sheet1!AI510,IF(Sheet1!AJ510&lt;&gt;"",","&amp;Sheet1!AJ510,""))</f>
        <v/>
      </c>
      <c r="H510" s="25" t="str">
        <f>CONCATENATE(Sheet1!AL510,Sheet1!AM510,Sheet1!AN510,Sheet1!AO510,Sheet1!AP510,Sheet1!AQ510,Sheet1!AR510)</f>
        <v/>
      </c>
      <c r="U510" t="str">
        <f t="shared" si="7"/>
        <v>no CMR classification</v>
      </c>
    </row>
    <row r="511" spans="1:21" ht="15.75" customHeight="1" x14ac:dyDescent="0.2">
      <c r="A511" s="25">
        <f>Sheet1!A511</f>
        <v>0</v>
      </c>
      <c r="B511" s="32">
        <f>Sheet1!C511</f>
        <v>0</v>
      </c>
      <c r="C511" s="25" t="str">
        <f>IF(Sheet1!J511="Valid CAS",IF(Sheet1!O511&lt;&gt;"",Sheet1!O511,"Not classified"),"")</f>
        <v/>
      </c>
      <c r="D511" s="25" t="str">
        <f>CONCATENATE(Sheet1!T511,IF(OR(Sheet1!T511="No",Sheet1!T511=""),"",","&amp;Sheet1!U511))</f>
        <v/>
      </c>
      <c r="E511" s="25" t="str">
        <f>(IF(OR(Sheet1!Z511&lt;&gt;"",Sheet1!AE511&lt;&gt;""), Sheet1!Z511&amp;" (BPR)"&amp;"; "&amp;Sheet1!AE511&amp;" (PPPR)",""))</f>
        <v/>
      </c>
      <c r="F511" s="25" t="str">
        <f>CONCATENATE(Sheet1!W511,IF(OR(Sheet1!W511="No",Sheet1!W511=""),"",","&amp;Sheet1!X511))</f>
        <v/>
      </c>
      <c r="G511" s="25" t="str">
        <f>CONCATENATE(Sheet1!AI511,IF(Sheet1!AJ511&lt;&gt;"",","&amp;Sheet1!AJ511,""))</f>
        <v/>
      </c>
      <c r="H511" s="25" t="str">
        <f>CONCATENATE(Sheet1!AL511,Sheet1!AM511,Sheet1!AN511,Sheet1!AO511,Sheet1!AP511,Sheet1!AQ511,Sheet1!AR511)</f>
        <v/>
      </c>
      <c r="U511" t="str">
        <f t="shared" si="7"/>
        <v>no CMR classification</v>
      </c>
    </row>
    <row r="512" spans="1:21" ht="15.75" customHeight="1" x14ac:dyDescent="0.2">
      <c r="A512" s="25">
        <f>Sheet1!A512</f>
        <v>0</v>
      </c>
      <c r="B512" s="32">
        <f>Sheet1!C512</f>
        <v>0</v>
      </c>
      <c r="C512" s="25" t="str">
        <f>IF(Sheet1!J512="Valid CAS",IF(Sheet1!O512&lt;&gt;"",Sheet1!O512,"Not classified"),"")</f>
        <v/>
      </c>
      <c r="D512" s="25" t="str">
        <f>CONCATENATE(Sheet1!T512,IF(OR(Sheet1!T512="No",Sheet1!T512=""),"",","&amp;Sheet1!U512))</f>
        <v/>
      </c>
      <c r="E512" s="25" t="str">
        <f>(IF(OR(Sheet1!Z512&lt;&gt;"",Sheet1!AE512&lt;&gt;""), Sheet1!Z512&amp;" (BPR)"&amp;"; "&amp;Sheet1!AE512&amp;" (PPPR)",""))</f>
        <v/>
      </c>
      <c r="F512" s="25" t="str">
        <f>CONCATENATE(Sheet1!W512,IF(OR(Sheet1!W512="No",Sheet1!W512=""),"",","&amp;Sheet1!X512))</f>
        <v/>
      </c>
      <c r="G512" s="25" t="str">
        <f>CONCATENATE(Sheet1!AI512,IF(Sheet1!AJ512&lt;&gt;"",","&amp;Sheet1!AJ512,""))</f>
        <v/>
      </c>
      <c r="H512" s="25" t="str">
        <f>CONCATENATE(Sheet1!AL512,Sheet1!AM512,Sheet1!AN512,Sheet1!AO512,Sheet1!AP512,Sheet1!AQ512,Sheet1!AR512)</f>
        <v/>
      </c>
      <c r="U512" t="str">
        <f t="shared" si="7"/>
        <v>no CMR classification</v>
      </c>
    </row>
    <row r="513" spans="1:21" ht="15.75" customHeight="1" x14ac:dyDescent="0.2">
      <c r="A513" s="25">
        <f>Sheet1!A513</f>
        <v>0</v>
      </c>
      <c r="B513" s="32">
        <f>Sheet1!C513</f>
        <v>0</v>
      </c>
      <c r="C513" s="25" t="str">
        <f>IF(Sheet1!J513="Valid CAS",IF(Sheet1!O513&lt;&gt;"",Sheet1!O513,"Not classified"),"")</f>
        <v/>
      </c>
      <c r="D513" s="25" t="str">
        <f>CONCATENATE(Sheet1!T513,IF(OR(Sheet1!T513="No",Sheet1!T513=""),"",","&amp;Sheet1!U513))</f>
        <v/>
      </c>
      <c r="E513" s="25" t="str">
        <f>(IF(OR(Sheet1!Z513&lt;&gt;"",Sheet1!AE513&lt;&gt;""), Sheet1!Z513&amp;" (BPR)"&amp;"; "&amp;Sheet1!AE513&amp;" (PPPR)",""))</f>
        <v/>
      </c>
      <c r="F513" s="25" t="str">
        <f>CONCATENATE(Sheet1!W513,IF(OR(Sheet1!W513="No",Sheet1!W513=""),"",","&amp;Sheet1!X513))</f>
        <v/>
      </c>
      <c r="G513" s="25" t="str">
        <f>CONCATENATE(Sheet1!AI513,IF(Sheet1!AJ513&lt;&gt;"",","&amp;Sheet1!AJ513,""))</f>
        <v/>
      </c>
      <c r="H513" s="25" t="str">
        <f>CONCATENATE(Sheet1!AL513,Sheet1!AM513,Sheet1!AN513,Sheet1!AO513,Sheet1!AP513,Sheet1!AQ513,Sheet1!AR513)</f>
        <v/>
      </c>
      <c r="U513" t="str">
        <f t="shared" si="7"/>
        <v>no CMR classification</v>
      </c>
    </row>
    <row r="514" spans="1:21" ht="15.75" customHeight="1" x14ac:dyDescent="0.2">
      <c r="A514" s="25">
        <f>Sheet1!A514</f>
        <v>0</v>
      </c>
      <c r="B514" s="32">
        <f>Sheet1!C514</f>
        <v>0</v>
      </c>
      <c r="C514" s="25" t="str">
        <f>IF(Sheet1!J514="Valid CAS",IF(Sheet1!O514&lt;&gt;"",Sheet1!O514,"Not classified"),"")</f>
        <v/>
      </c>
      <c r="D514" s="25" t="str">
        <f>CONCATENATE(Sheet1!T514,IF(OR(Sheet1!T514="No",Sheet1!T514=""),"",","&amp;Sheet1!U514))</f>
        <v/>
      </c>
      <c r="E514" s="25" t="str">
        <f>(IF(OR(Sheet1!Z514&lt;&gt;"",Sheet1!AE514&lt;&gt;""), Sheet1!Z514&amp;" (BPR)"&amp;"; "&amp;Sheet1!AE514&amp;" (PPPR)",""))</f>
        <v/>
      </c>
      <c r="F514" s="25" t="str">
        <f>CONCATENATE(Sheet1!W514,IF(OR(Sheet1!W514="No",Sheet1!W514=""),"",","&amp;Sheet1!X514))</f>
        <v/>
      </c>
      <c r="G514" s="25" t="str">
        <f>CONCATENATE(Sheet1!AI514,IF(Sheet1!AJ514&lt;&gt;"",","&amp;Sheet1!AJ514,""))</f>
        <v/>
      </c>
      <c r="H514" s="25" t="str">
        <f>CONCATENATE(Sheet1!AL514,Sheet1!AM514,Sheet1!AN514,Sheet1!AO514,Sheet1!AP514,Sheet1!AQ514,Sheet1!AR514)</f>
        <v/>
      </c>
      <c r="U514" t="str">
        <f t="shared" si="7"/>
        <v>no CMR classification</v>
      </c>
    </row>
    <row r="515" spans="1:21" ht="15.75" customHeight="1" x14ac:dyDescent="0.2">
      <c r="A515" s="25">
        <f>Sheet1!A515</f>
        <v>0</v>
      </c>
      <c r="B515" s="32">
        <f>Sheet1!C515</f>
        <v>0</v>
      </c>
      <c r="C515" s="25" t="str">
        <f>IF(Sheet1!J515="Valid CAS",IF(Sheet1!O515&lt;&gt;"",Sheet1!O515,"Not classified"),"")</f>
        <v/>
      </c>
      <c r="D515" s="25" t="str">
        <f>CONCATENATE(Sheet1!T515,IF(OR(Sheet1!T515="No",Sheet1!T515=""),"",","&amp;Sheet1!U515))</f>
        <v/>
      </c>
      <c r="E515" s="25" t="str">
        <f>(IF(OR(Sheet1!Z515&lt;&gt;"",Sheet1!AE515&lt;&gt;""), Sheet1!Z515&amp;" (BPR)"&amp;"; "&amp;Sheet1!AE515&amp;" (PPPR)",""))</f>
        <v/>
      </c>
      <c r="F515" s="25" t="str">
        <f>CONCATENATE(Sheet1!W515,IF(OR(Sheet1!W515="No",Sheet1!W515=""),"",","&amp;Sheet1!X515))</f>
        <v/>
      </c>
      <c r="G515" s="25" t="str">
        <f>CONCATENATE(Sheet1!AI515,IF(Sheet1!AJ515&lt;&gt;"",","&amp;Sheet1!AJ515,""))</f>
        <v/>
      </c>
      <c r="H515" s="25" t="str">
        <f>CONCATENATE(Sheet1!AL515,Sheet1!AM515,Sheet1!AN515,Sheet1!AO515,Sheet1!AP515,Sheet1!AQ515,Sheet1!AR515)</f>
        <v/>
      </c>
      <c r="U515" t="str">
        <f t="shared" si="7"/>
        <v>no CMR classification</v>
      </c>
    </row>
    <row r="516" spans="1:21" ht="15.75" customHeight="1" x14ac:dyDescent="0.2">
      <c r="A516" s="25">
        <f>Sheet1!A516</f>
        <v>0</v>
      </c>
      <c r="B516" s="32">
        <f>Sheet1!C516</f>
        <v>0</v>
      </c>
      <c r="C516" s="25" t="str">
        <f>IF(Sheet1!J516="Valid CAS",IF(Sheet1!O516&lt;&gt;"",Sheet1!O516,"Not classified"),"")</f>
        <v/>
      </c>
      <c r="D516" s="25" t="str">
        <f>CONCATENATE(Sheet1!T516,IF(OR(Sheet1!T516="No",Sheet1!T516=""),"",","&amp;Sheet1!U516))</f>
        <v/>
      </c>
      <c r="E516" s="25" t="str">
        <f>(IF(OR(Sheet1!Z516&lt;&gt;"",Sheet1!AE516&lt;&gt;""), Sheet1!Z516&amp;" (BPR)"&amp;"; "&amp;Sheet1!AE516&amp;" (PPPR)",""))</f>
        <v/>
      </c>
      <c r="F516" s="25" t="str">
        <f>CONCATENATE(Sheet1!W516,IF(OR(Sheet1!W516="No",Sheet1!W516=""),"",","&amp;Sheet1!X516))</f>
        <v/>
      </c>
      <c r="G516" s="25" t="str">
        <f>CONCATENATE(Sheet1!AI516,IF(Sheet1!AJ516&lt;&gt;"",","&amp;Sheet1!AJ516,""))</f>
        <v/>
      </c>
      <c r="H516" s="25" t="str">
        <f>CONCATENATE(Sheet1!AL516,Sheet1!AM516,Sheet1!AN516,Sheet1!AO516,Sheet1!AP516,Sheet1!AQ516,Sheet1!AR516)</f>
        <v/>
      </c>
      <c r="U516" t="str">
        <f t="shared" ref="U516:U579" si="8">IF(SUM(J516:T516)&gt;0,"CMR classification","no CMR classification")</f>
        <v>no CMR classification</v>
      </c>
    </row>
    <row r="517" spans="1:21" ht="15.75" customHeight="1" x14ac:dyDescent="0.2">
      <c r="A517" s="25">
        <f>Sheet1!A517</f>
        <v>0</v>
      </c>
      <c r="B517" s="32">
        <f>Sheet1!C517</f>
        <v>0</v>
      </c>
      <c r="C517" s="25" t="str">
        <f>IF(Sheet1!J517="Valid CAS",IF(Sheet1!O517&lt;&gt;"",Sheet1!O517,"Not classified"),"")</f>
        <v/>
      </c>
      <c r="D517" s="25" t="str">
        <f>CONCATENATE(Sheet1!T517,IF(OR(Sheet1!T517="No",Sheet1!T517=""),"",","&amp;Sheet1!U517))</f>
        <v/>
      </c>
      <c r="E517" s="25" t="str">
        <f>(IF(OR(Sheet1!Z517&lt;&gt;"",Sheet1!AE517&lt;&gt;""), Sheet1!Z517&amp;" (BPR)"&amp;"; "&amp;Sheet1!AE517&amp;" (PPPR)",""))</f>
        <v/>
      </c>
      <c r="F517" s="25" t="str">
        <f>CONCATENATE(Sheet1!W517,IF(OR(Sheet1!W517="No",Sheet1!W517=""),"",","&amp;Sheet1!X517))</f>
        <v/>
      </c>
      <c r="G517" s="25" t="str">
        <f>CONCATENATE(Sheet1!AI517,IF(Sheet1!AJ517&lt;&gt;"",","&amp;Sheet1!AJ517,""))</f>
        <v/>
      </c>
      <c r="H517" s="25" t="str">
        <f>CONCATENATE(Sheet1!AL517,Sheet1!AM517,Sheet1!AN517,Sheet1!AO517,Sheet1!AP517,Sheet1!AQ517,Sheet1!AR517)</f>
        <v/>
      </c>
      <c r="U517" t="str">
        <f t="shared" si="8"/>
        <v>no CMR classification</v>
      </c>
    </row>
    <row r="518" spans="1:21" ht="15.75" customHeight="1" x14ac:dyDescent="0.2">
      <c r="A518" s="25">
        <f>Sheet1!A518</f>
        <v>0</v>
      </c>
      <c r="B518" s="32">
        <f>Sheet1!C518</f>
        <v>0</v>
      </c>
      <c r="C518" s="25" t="str">
        <f>IF(Sheet1!J518="Valid CAS",IF(Sheet1!O518&lt;&gt;"",Sheet1!O518,"Not classified"),"")</f>
        <v/>
      </c>
      <c r="D518" s="25" t="str">
        <f>CONCATENATE(Sheet1!T518,IF(OR(Sheet1!T518="No",Sheet1!T518=""),"",","&amp;Sheet1!U518))</f>
        <v/>
      </c>
      <c r="E518" s="25" t="str">
        <f>(IF(OR(Sheet1!Z518&lt;&gt;"",Sheet1!AE518&lt;&gt;""), Sheet1!Z518&amp;" (BPR)"&amp;"; "&amp;Sheet1!AE518&amp;" (PPPR)",""))</f>
        <v/>
      </c>
      <c r="F518" s="25" t="str">
        <f>CONCATENATE(Sheet1!W518,IF(OR(Sheet1!W518="No",Sheet1!W518=""),"",","&amp;Sheet1!X518))</f>
        <v/>
      </c>
      <c r="G518" s="25" t="str">
        <f>CONCATENATE(Sheet1!AI518,IF(Sheet1!AJ518&lt;&gt;"",","&amp;Sheet1!AJ518,""))</f>
        <v/>
      </c>
      <c r="H518" s="25" t="str">
        <f>CONCATENATE(Sheet1!AL518,Sheet1!AM518,Sheet1!AN518,Sheet1!AO518,Sheet1!AP518,Sheet1!AQ518,Sheet1!AR518)</f>
        <v/>
      </c>
      <c r="U518" t="str">
        <f t="shared" si="8"/>
        <v>no CMR classification</v>
      </c>
    </row>
    <row r="519" spans="1:21" ht="15.75" customHeight="1" x14ac:dyDescent="0.2">
      <c r="A519" s="25">
        <f>Sheet1!A519</f>
        <v>0</v>
      </c>
      <c r="B519" s="32">
        <f>Sheet1!C519</f>
        <v>0</v>
      </c>
      <c r="C519" s="25" t="str">
        <f>IF(Sheet1!J519="Valid CAS",IF(Sheet1!O519&lt;&gt;"",Sheet1!O519,"Not classified"),"")</f>
        <v/>
      </c>
      <c r="D519" s="25" t="str">
        <f>CONCATENATE(Sheet1!T519,IF(OR(Sheet1!T519="No",Sheet1!T519=""),"",","&amp;Sheet1!U519))</f>
        <v/>
      </c>
      <c r="E519" s="25" t="str">
        <f>(IF(OR(Sheet1!Z519&lt;&gt;"",Sheet1!AE519&lt;&gt;""), Sheet1!Z519&amp;" (BPR)"&amp;"; "&amp;Sheet1!AE519&amp;" (PPPR)",""))</f>
        <v/>
      </c>
      <c r="F519" s="25" t="str">
        <f>CONCATENATE(Sheet1!W519,IF(OR(Sheet1!W519="No",Sheet1!W519=""),"",","&amp;Sheet1!X519))</f>
        <v/>
      </c>
      <c r="G519" s="25" t="str">
        <f>CONCATENATE(Sheet1!AI519,IF(Sheet1!AJ519&lt;&gt;"",","&amp;Sheet1!AJ519,""))</f>
        <v/>
      </c>
      <c r="H519" s="25" t="str">
        <f>CONCATENATE(Sheet1!AL519,Sheet1!AM519,Sheet1!AN519,Sheet1!AO519,Sheet1!AP519,Sheet1!AQ519,Sheet1!AR519)</f>
        <v/>
      </c>
      <c r="U519" t="str">
        <f t="shared" si="8"/>
        <v>no CMR classification</v>
      </c>
    </row>
    <row r="520" spans="1:21" ht="15.75" customHeight="1" x14ac:dyDescent="0.2">
      <c r="A520" s="25">
        <f>Sheet1!A520</f>
        <v>0</v>
      </c>
      <c r="B520" s="32">
        <f>Sheet1!C520</f>
        <v>0</v>
      </c>
      <c r="C520" s="25" t="str">
        <f>IF(Sheet1!J520="Valid CAS",IF(Sheet1!O520&lt;&gt;"",Sheet1!O520,"Not classified"),"")</f>
        <v/>
      </c>
      <c r="D520" s="25" t="str">
        <f>CONCATENATE(Sheet1!T520,IF(OR(Sheet1!T520="No",Sheet1!T520=""),"",","&amp;Sheet1!U520))</f>
        <v/>
      </c>
      <c r="E520" s="25" t="str">
        <f>(IF(OR(Sheet1!Z520&lt;&gt;"",Sheet1!AE520&lt;&gt;""), Sheet1!Z520&amp;" (BPR)"&amp;"; "&amp;Sheet1!AE520&amp;" (PPPR)",""))</f>
        <v/>
      </c>
      <c r="F520" s="25" t="str">
        <f>CONCATENATE(Sheet1!W520,IF(OR(Sheet1!W520="No",Sheet1!W520=""),"",","&amp;Sheet1!X520))</f>
        <v/>
      </c>
      <c r="G520" s="25" t="str">
        <f>CONCATENATE(Sheet1!AI520,IF(Sheet1!AJ520&lt;&gt;"",","&amp;Sheet1!AJ520,""))</f>
        <v/>
      </c>
      <c r="H520" s="25" t="str">
        <f>CONCATENATE(Sheet1!AL520,Sheet1!AM520,Sheet1!AN520,Sheet1!AO520,Sheet1!AP520,Sheet1!AQ520,Sheet1!AR520)</f>
        <v/>
      </c>
      <c r="U520" t="str">
        <f t="shared" si="8"/>
        <v>no CMR classification</v>
      </c>
    </row>
    <row r="521" spans="1:21" ht="15.75" customHeight="1" x14ac:dyDescent="0.2">
      <c r="A521" s="25">
        <f>Sheet1!A521</f>
        <v>0</v>
      </c>
      <c r="B521" s="32">
        <f>Sheet1!C521</f>
        <v>0</v>
      </c>
      <c r="C521" s="25" t="str">
        <f>IF(Sheet1!J521="Valid CAS",IF(Sheet1!O521&lt;&gt;"",Sheet1!O521,"Not classified"),"")</f>
        <v/>
      </c>
      <c r="D521" s="25" t="str">
        <f>CONCATENATE(Sheet1!T521,IF(OR(Sheet1!T521="No",Sheet1!T521=""),"",","&amp;Sheet1!U521))</f>
        <v/>
      </c>
      <c r="E521" s="25" t="str">
        <f>(IF(OR(Sheet1!Z521&lt;&gt;"",Sheet1!AE521&lt;&gt;""), Sheet1!Z521&amp;" (BPR)"&amp;"; "&amp;Sheet1!AE521&amp;" (PPPR)",""))</f>
        <v/>
      </c>
      <c r="F521" s="25" t="str">
        <f>CONCATENATE(Sheet1!W521,IF(OR(Sheet1!W521="No",Sheet1!W521=""),"",","&amp;Sheet1!X521))</f>
        <v/>
      </c>
      <c r="G521" s="25" t="str">
        <f>CONCATENATE(Sheet1!AI521,IF(Sheet1!AJ521&lt;&gt;"",","&amp;Sheet1!AJ521,""))</f>
        <v/>
      </c>
      <c r="H521" s="25" t="str">
        <f>CONCATENATE(Sheet1!AL521,Sheet1!AM521,Sheet1!AN521,Sheet1!AO521,Sheet1!AP521,Sheet1!AQ521,Sheet1!AR521)</f>
        <v/>
      </c>
      <c r="U521" t="str">
        <f t="shared" si="8"/>
        <v>no CMR classification</v>
      </c>
    </row>
    <row r="522" spans="1:21" ht="15.75" customHeight="1" x14ac:dyDescent="0.2">
      <c r="A522" s="25">
        <f>Sheet1!A522</f>
        <v>0</v>
      </c>
      <c r="B522" s="32">
        <f>Sheet1!C522</f>
        <v>0</v>
      </c>
      <c r="C522" s="25" t="str">
        <f>IF(Sheet1!J522="Valid CAS",IF(Sheet1!O522&lt;&gt;"",Sheet1!O522,"Not classified"),"")</f>
        <v/>
      </c>
      <c r="D522" s="25" t="str">
        <f>CONCATENATE(Sheet1!T522,IF(OR(Sheet1!T522="No",Sheet1!T522=""),"",","&amp;Sheet1!U522))</f>
        <v/>
      </c>
      <c r="E522" s="25" t="str">
        <f>(IF(OR(Sheet1!Z522&lt;&gt;"",Sheet1!AE522&lt;&gt;""), Sheet1!Z522&amp;" (BPR)"&amp;"; "&amp;Sheet1!AE522&amp;" (PPPR)",""))</f>
        <v/>
      </c>
      <c r="F522" s="25" t="str">
        <f>CONCATENATE(Sheet1!W522,IF(OR(Sheet1!W522="No",Sheet1!W522=""),"",","&amp;Sheet1!X522))</f>
        <v/>
      </c>
      <c r="G522" s="25" t="str">
        <f>CONCATENATE(Sheet1!AI522,IF(Sheet1!AJ522&lt;&gt;"",","&amp;Sheet1!AJ522,""))</f>
        <v/>
      </c>
      <c r="H522" s="25" t="str">
        <f>CONCATENATE(Sheet1!AL522,Sheet1!AM522,Sheet1!AN522,Sheet1!AO522,Sheet1!AP522,Sheet1!AQ522,Sheet1!AR522)</f>
        <v/>
      </c>
      <c r="U522" t="str">
        <f t="shared" si="8"/>
        <v>no CMR classification</v>
      </c>
    </row>
    <row r="523" spans="1:21" ht="15.75" customHeight="1" x14ac:dyDescent="0.2">
      <c r="A523" s="25">
        <f>Sheet1!A523</f>
        <v>0</v>
      </c>
      <c r="B523" s="32">
        <f>Sheet1!C523</f>
        <v>0</v>
      </c>
      <c r="C523" s="25" t="str">
        <f>IF(Sheet1!J523="Valid CAS",IF(Sheet1!O523&lt;&gt;"",Sheet1!O523,"Not classified"),"")</f>
        <v/>
      </c>
      <c r="D523" s="25" t="str">
        <f>CONCATENATE(Sheet1!T523,IF(OR(Sheet1!T523="No",Sheet1!T523=""),"",","&amp;Sheet1!U523))</f>
        <v/>
      </c>
      <c r="E523" s="25" t="str">
        <f>(IF(OR(Sheet1!Z523&lt;&gt;"",Sheet1!AE523&lt;&gt;""), Sheet1!Z523&amp;" (BPR)"&amp;"; "&amp;Sheet1!AE523&amp;" (PPPR)",""))</f>
        <v/>
      </c>
      <c r="F523" s="25" t="str">
        <f>CONCATENATE(Sheet1!W523,IF(OR(Sheet1!W523="No",Sheet1!W523=""),"",","&amp;Sheet1!X523))</f>
        <v/>
      </c>
      <c r="G523" s="25" t="str">
        <f>CONCATENATE(Sheet1!AI523,IF(Sheet1!AJ523&lt;&gt;"",","&amp;Sheet1!AJ523,""))</f>
        <v/>
      </c>
      <c r="H523" s="25" t="str">
        <f>CONCATENATE(Sheet1!AL523,Sheet1!AM523,Sheet1!AN523,Sheet1!AO523,Sheet1!AP523,Sheet1!AQ523,Sheet1!AR523)</f>
        <v/>
      </c>
      <c r="U523" t="str">
        <f t="shared" si="8"/>
        <v>no CMR classification</v>
      </c>
    </row>
    <row r="524" spans="1:21" ht="15.75" customHeight="1" x14ac:dyDescent="0.2">
      <c r="A524" s="25">
        <f>Sheet1!A524</f>
        <v>0</v>
      </c>
      <c r="B524" s="32">
        <f>Sheet1!C524</f>
        <v>0</v>
      </c>
      <c r="C524" s="25" t="str">
        <f>IF(Sheet1!J524="Valid CAS",IF(Sheet1!O524&lt;&gt;"",Sheet1!O524,"Not classified"),"")</f>
        <v/>
      </c>
      <c r="D524" s="25" t="str">
        <f>CONCATENATE(Sheet1!T524,IF(OR(Sheet1!T524="No",Sheet1!T524=""),"",","&amp;Sheet1!U524))</f>
        <v/>
      </c>
      <c r="E524" s="25" t="str">
        <f>(IF(OR(Sheet1!Z524&lt;&gt;"",Sheet1!AE524&lt;&gt;""), Sheet1!Z524&amp;" (BPR)"&amp;"; "&amp;Sheet1!AE524&amp;" (PPPR)",""))</f>
        <v/>
      </c>
      <c r="F524" s="25" t="str">
        <f>CONCATENATE(Sheet1!W524,IF(OR(Sheet1!W524="No",Sheet1!W524=""),"",","&amp;Sheet1!X524))</f>
        <v/>
      </c>
      <c r="G524" s="25" t="str">
        <f>CONCATENATE(Sheet1!AI524,IF(Sheet1!AJ524&lt;&gt;"",","&amp;Sheet1!AJ524,""))</f>
        <v/>
      </c>
      <c r="H524" s="25" t="str">
        <f>CONCATENATE(Sheet1!AL524,Sheet1!AM524,Sheet1!AN524,Sheet1!AO524,Sheet1!AP524,Sheet1!AQ524,Sheet1!AR524)</f>
        <v/>
      </c>
      <c r="U524" t="str">
        <f t="shared" si="8"/>
        <v>no CMR classification</v>
      </c>
    </row>
    <row r="525" spans="1:21" ht="15.75" customHeight="1" x14ac:dyDescent="0.2">
      <c r="A525" s="25">
        <f>Sheet1!A525</f>
        <v>0</v>
      </c>
      <c r="B525" s="32">
        <f>Sheet1!C525</f>
        <v>0</v>
      </c>
      <c r="C525" s="25" t="str">
        <f>IF(Sheet1!J525="Valid CAS",IF(Sheet1!O525&lt;&gt;"",Sheet1!O525,"Not classified"),"")</f>
        <v/>
      </c>
      <c r="D525" s="25" t="str">
        <f>CONCATENATE(Sheet1!T525,IF(OR(Sheet1!T525="No",Sheet1!T525=""),"",","&amp;Sheet1!U525))</f>
        <v/>
      </c>
      <c r="E525" s="25" t="str">
        <f>(IF(OR(Sheet1!Z525&lt;&gt;"",Sheet1!AE525&lt;&gt;""), Sheet1!Z525&amp;" (BPR)"&amp;"; "&amp;Sheet1!AE525&amp;" (PPPR)",""))</f>
        <v/>
      </c>
      <c r="F525" s="25" t="str">
        <f>CONCATENATE(Sheet1!W525,IF(OR(Sheet1!W525="No",Sheet1!W525=""),"",","&amp;Sheet1!X525))</f>
        <v/>
      </c>
      <c r="G525" s="25" t="str">
        <f>CONCATENATE(Sheet1!AI525,IF(Sheet1!AJ525&lt;&gt;"",","&amp;Sheet1!AJ525,""))</f>
        <v/>
      </c>
      <c r="H525" s="25" t="str">
        <f>CONCATENATE(Sheet1!AL525,Sheet1!AM525,Sheet1!AN525,Sheet1!AO525,Sheet1!AP525,Sheet1!AQ525,Sheet1!AR525)</f>
        <v/>
      </c>
      <c r="U525" t="str">
        <f t="shared" si="8"/>
        <v>no CMR classification</v>
      </c>
    </row>
    <row r="526" spans="1:21" ht="15.75" customHeight="1" x14ac:dyDescent="0.2">
      <c r="A526" s="25">
        <f>Sheet1!A526</f>
        <v>0</v>
      </c>
      <c r="B526" s="32">
        <f>Sheet1!C526</f>
        <v>0</v>
      </c>
      <c r="C526" s="25" t="str">
        <f>IF(Sheet1!J526="Valid CAS",IF(Sheet1!O526&lt;&gt;"",Sheet1!O526,"Not classified"),"")</f>
        <v/>
      </c>
      <c r="D526" s="25" t="str">
        <f>CONCATENATE(Sheet1!T526,IF(OR(Sheet1!T526="No",Sheet1!T526=""),"",","&amp;Sheet1!U526))</f>
        <v/>
      </c>
      <c r="E526" s="25" t="str">
        <f>(IF(OR(Sheet1!Z526&lt;&gt;"",Sheet1!AE526&lt;&gt;""), Sheet1!Z526&amp;" (BPR)"&amp;"; "&amp;Sheet1!AE526&amp;" (PPPR)",""))</f>
        <v/>
      </c>
      <c r="F526" s="25" t="str">
        <f>CONCATENATE(Sheet1!W526,IF(OR(Sheet1!W526="No",Sheet1!W526=""),"",","&amp;Sheet1!X526))</f>
        <v/>
      </c>
      <c r="G526" s="25" t="str">
        <f>CONCATENATE(Sheet1!AI526,IF(Sheet1!AJ526&lt;&gt;"",","&amp;Sheet1!AJ526,""))</f>
        <v/>
      </c>
      <c r="H526" s="25" t="str">
        <f>CONCATENATE(Sheet1!AL526,Sheet1!AM526,Sheet1!AN526,Sheet1!AO526,Sheet1!AP526,Sheet1!AQ526,Sheet1!AR526)</f>
        <v/>
      </c>
      <c r="U526" t="str">
        <f t="shared" si="8"/>
        <v>no CMR classification</v>
      </c>
    </row>
    <row r="527" spans="1:21" ht="15.75" customHeight="1" x14ac:dyDescent="0.2">
      <c r="A527" s="25">
        <f>Sheet1!A527</f>
        <v>0</v>
      </c>
      <c r="B527" s="32">
        <f>Sheet1!C527</f>
        <v>0</v>
      </c>
      <c r="C527" s="25" t="str">
        <f>IF(Sheet1!J527="Valid CAS",IF(Sheet1!O527&lt;&gt;"",Sheet1!O527,"Not classified"),"")</f>
        <v/>
      </c>
      <c r="D527" s="25" t="str">
        <f>CONCATENATE(Sheet1!T527,IF(OR(Sheet1!T527="No",Sheet1!T527=""),"",","&amp;Sheet1!U527))</f>
        <v/>
      </c>
      <c r="E527" s="25" t="str">
        <f>(IF(OR(Sheet1!Z527&lt;&gt;"",Sheet1!AE527&lt;&gt;""), Sheet1!Z527&amp;" (BPR)"&amp;"; "&amp;Sheet1!AE527&amp;" (PPPR)",""))</f>
        <v/>
      </c>
      <c r="F527" s="25" t="str">
        <f>CONCATENATE(Sheet1!W527,IF(OR(Sheet1!W527="No",Sheet1!W527=""),"",","&amp;Sheet1!X527))</f>
        <v/>
      </c>
      <c r="G527" s="25" t="str">
        <f>CONCATENATE(Sheet1!AI527,IF(Sheet1!AJ527&lt;&gt;"",","&amp;Sheet1!AJ527,""))</f>
        <v/>
      </c>
      <c r="H527" s="25" t="str">
        <f>CONCATENATE(Sheet1!AL527,Sheet1!AM527,Sheet1!AN527,Sheet1!AO527,Sheet1!AP527,Sheet1!AQ527,Sheet1!AR527)</f>
        <v/>
      </c>
      <c r="U527" t="str">
        <f t="shared" si="8"/>
        <v>no CMR classification</v>
      </c>
    </row>
    <row r="528" spans="1:21" ht="15.75" customHeight="1" x14ac:dyDescent="0.2">
      <c r="A528" s="25">
        <f>Sheet1!A528</f>
        <v>0</v>
      </c>
      <c r="B528" s="32">
        <f>Sheet1!C528</f>
        <v>0</v>
      </c>
      <c r="C528" s="25" t="str">
        <f>IF(Sheet1!J528="Valid CAS",IF(Sheet1!O528&lt;&gt;"",Sheet1!O528,"Not classified"),"")</f>
        <v/>
      </c>
      <c r="D528" s="25" t="str">
        <f>CONCATENATE(Sheet1!T528,IF(OR(Sheet1!T528="No",Sheet1!T528=""),"",","&amp;Sheet1!U528))</f>
        <v/>
      </c>
      <c r="E528" s="25" t="str">
        <f>(IF(OR(Sheet1!Z528&lt;&gt;"",Sheet1!AE528&lt;&gt;""), Sheet1!Z528&amp;" (BPR)"&amp;"; "&amp;Sheet1!AE528&amp;" (PPPR)",""))</f>
        <v/>
      </c>
      <c r="F528" s="25" t="str">
        <f>CONCATENATE(Sheet1!W528,IF(OR(Sheet1!W528="No",Sheet1!W528=""),"",","&amp;Sheet1!X528))</f>
        <v/>
      </c>
      <c r="G528" s="25" t="str">
        <f>CONCATENATE(Sheet1!AI528,IF(Sheet1!AJ528&lt;&gt;"",","&amp;Sheet1!AJ528,""))</f>
        <v/>
      </c>
      <c r="H528" s="25" t="str">
        <f>CONCATENATE(Sheet1!AL528,Sheet1!AM528,Sheet1!AN528,Sheet1!AO528,Sheet1!AP528,Sheet1!AQ528,Sheet1!AR528)</f>
        <v/>
      </c>
      <c r="U528" t="str">
        <f t="shared" si="8"/>
        <v>no CMR classification</v>
      </c>
    </row>
    <row r="529" spans="1:21" ht="15.75" customHeight="1" x14ac:dyDescent="0.2">
      <c r="A529" s="25">
        <f>Sheet1!A529</f>
        <v>0</v>
      </c>
      <c r="B529" s="32">
        <f>Sheet1!C529</f>
        <v>0</v>
      </c>
      <c r="C529" s="25" t="str">
        <f>IF(Sheet1!J529="Valid CAS",IF(Sheet1!O529&lt;&gt;"",Sheet1!O529,"Not classified"),"")</f>
        <v/>
      </c>
      <c r="D529" s="25" t="str">
        <f>CONCATENATE(Sheet1!T529,IF(OR(Sheet1!T529="No",Sheet1!T529=""),"",","&amp;Sheet1!U529))</f>
        <v/>
      </c>
      <c r="E529" s="25" t="str">
        <f>(IF(OR(Sheet1!Z529&lt;&gt;"",Sheet1!AE529&lt;&gt;""), Sheet1!Z529&amp;" (BPR)"&amp;"; "&amp;Sheet1!AE529&amp;" (PPPR)",""))</f>
        <v/>
      </c>
      <c r="F529" s="25" t="str">
        <f>CONCATENATE(Sheet1!W529,IF(OR(Sheet1!W529="No",Sheet1!W529=""),"",","&amp;Sheet1!X529))</f>
        <v/>
      </c>
      <c r="G529" s="25" t="str">
        <f>CONCATENATE(Sheet1!AI529,IF(Sheet1!AJ529&lt;&gt;"",","&amp;Sheet1!AJ529,""))</f>
        <v/>
      </c>
      <c r="H529" s="25" t="str">
        <f>CONCATENATE(Sheet1!AL529,Sheet1!AM529,Sheet1!AN529,Sheet1!AO529,Sheet1!AP529,Sheet1!AQ529,Sheet1!AR529)</f>
        <v/>
      </c>
      <c r="U529" t="str">
        <f t="shared" si="8"/>
        <v>no CMR classification</v>
      </c>
    </row>
    <row r="530" spans="1:21" ht="15.75" customHeight="1" x14ac:dyDescent="0.2">
      <c r="A530" s="25">
        <f>Sheet1!A530</f>
        <v>0</v>
      </c>
      <c r="B530" s="32">
        <f>Sheet1!C530</f>
        <v>0</v>
      </c>
      <c r="C530" s="25" t="str">
        <f>IF(Sheet1!J530="Valid CAS",IF(Sheet1!O530&lt;&gt;"",Sheet1!O530,"Not classified"),"")</f>
        <v/>
      </c>
      <c r="D530" s="25" t="str">
        <f>CONCATENATE(Sheet1!T530,IF(OR(Sheet1!T530="No",Sheet1!T530=""),"",","&amp;Sheet1!U530))</f>
        <v/>
      </c>
      <c r="E530" s="25" t="str">
        <f>(IF(OR(Sheet1!Z530&lt;&gt;"",Sheet1!AE530&lt;&gt;""), Sheet1!Z530&amp;" (BPR)"&amp;"; "&amp;Sheet1!AE530&amp;" (PPPR)",""))</f>
        <v/>
      </c>
      <c r="F530" s="25" t="str">
        <f>CONCATENATE(Sheet1!W530,IF(OR(Sheet1!W530="No",Sheet1!W530=""),"",","&amp;Sheet1!X530))</f>
        <v/>
      </c>
      <c r="G530" s="25" t="str">
        <f>CONCATENATE(Sheet1!AI530,IF(Sheet1!AJ530&lt;&gt;"",","&amp;Sheet1!AJ530,""))</f>
        <v/>
      </c>
      <c r="H530" s="25" t="str">
        <f>CONCATENATE(Sheet1!AL530,Sheet1!AM530,Sheet1!AN530,Sheet1!AO530,Sheet1!AP530,Sheet1!AQ530,Sheet1!AR530)</f>
        <v/>
      </c>
      <c r="U530" t="str">
        <f t="shared" si="8"/>
        <v>no CMR classification</v>
      </c>
    </row>
    <row r="531" spans="1:21" ht="15.75" customHeight="1" x14ac:dyDescent="0.2">
      <c r="A531" s="25">
        <f>Sheet1!A531</f>
        <v>0</v>
      </c>
      <c r="B531" s="32">
        <f>Sheet1!C531</f>
        <v>0</v>
      </c>
      <c r="C531" s="25" t="str">
        <f>IF(Sheet1!J531="Valid CAS",IF(Sheet1!O531&lt;&gt;"",Sheet1!O531,"Not classified"),"")</f>
        <v/>
      </c>
      <c r="D531" s="25" t="str">
        <f>CONCATENATE(Sheet1!T531,IF(OR(Sheet1!T531="No",Sheet1!T531=""),"",","&amp;Sheet1!U531))</f>
        <v/>
      </c>
      <c r="E531" s="25" t="str">
        <f>(IF(OR(Sheet1!Z531&lt;&gt;"",Sheet1!AE531&lt;&gt;""), Sheet1!Z531&amp;" (BPR)"&amp;"; "&amp;Sheet1!AE531&amp;" (PPPR)",""))</f>
        <v/>
      </c>
      <c r="F531" s="25" t="str">
        <f>CONCATENATE(Sheet1!W531,IF(OR(Sheet1!W531="No",Sheet1!W531=""),"",","&amp;Sheet1!X531))</f>
        <v/>
      </c>
      <c r="G531" s="25" t="str">
        <f>CONCATENATE(Sheet1!AI531,IF(Sheet1!AJ531&lt;&gt;"",","&amp;Sheet1!AJ531,""))</f>
        <v/>
      </c>
      <c r="H531" s="25" t="str">
        <f>CONCATENATE(Sheet1!AL531,Sheet1!AM531,Sheet1!AN531,Sheet1!AO531,Sheet1!AP531,Sheet1!AQ531,Sheet1!AR531)</f>
        <v/>
      </c>
      <c r="U531" t="str">
        <f t="shared" si="8"/>
        <v>no CMR classification</v>
      </c>
    </row>
    <row r="532" spans="1:21" ht="15.75" customHeight="1" x14ac:dyDescent="0.2">
      <c r="A532" s="25">
        <f>Sheet1!A532</f>
        <v>0</v>
      </c>
      <c r="B532" s="32">
        <f>Sheet1!C532</f>
        <v>0</v>
      </c>
      <c r="C532" s="25" t="str">
        <f>IF(Sheet1!J532="Valid CAS",IF(Sheet1!O532&lt;&gt;"",Sheet1!O532,"Not classified"),"")</f>
        <v/>
      </c>
      <c r="D532" s="25" t="str">
        <f>CONCATENATE(Sheet1!T532,IF(OR(Sheet1!T532="No",Sheet1!T532=""),"",","&amp;Sheet1!U532))</f>
        <v/>
      </c>
      <c r="E532" s="25" t="str">
        <f>(IF(OR(Sheet1!Z532&lt;&gt;"",Sheet1!AE532&lt;&gt;""), Sheet1!Z532&amp;" (BPR)"&amp;"; "&amp;Sheet1!AE532&amp;" (PPPR)",""))</f>
        <v/>
      </c>
      <c r="F532" s="25" t="str">
        <f>CONCATENATE(Sheet1!W532,IF(OR(Sheet1!W532="No",Sheet1!W532=""),"",","&amp;Sheet1!X532))</f>
        <v/>
      </c>
      <c r="G532" s="25" t="str">
        <f>CONCATENATE(Sheet1!AI532,IF(Sheet1!AJ532&lt;&gt;"",","&amp;Sheet1!AJ532,""))</f>
        <v/>
      </c>
      <c r="H532" s="25" t="str">
        <f>CONCATENATE(Sheet1!AL532,Sheet1!AM532,Sheet1!AN532,Sheet1!AO532,Sheet1!AP532,Sheet1!AQ532,Sheet1!AR532)</f>
        <v/>
      </c>
      <c r="U532" t="str">
        <f t="shared" si="8"/>
        <v>no CMR classification</v>
      </c>
    </row>
    <row r="533" spans="1:21" ht="15.75" customHeight="1" x14ac:dyDescent="0.2">
      <c r="A533" s="25">
        <f>Sheet1!A533</f>
        <v>0</v>
      </c>
      <c r="B533" s="32">
        <f>Sheet1!C533</f>
        <v>0</v>
      </c>
      <c r="C533" s="25" t="str">
        <f>IF(Sheet1!J533="Valid CAS",IF(Sheet1!O533&lt;&gt;"",Sheet1!O533,"Not classified"),"")</f>
        <v/>
      </c>
      <c r="D533" s="25" t="str">
        <f>CONCATENATE(Sheet1!T533,IF(OR(Sheet1!T533="No",Sheet1!T533=""),"",","&amp;Sheet1!U533))</f>
        <v/>
      </c>
      <c r="E533" s="25" t="str">
        <f>(IF(OR(Sheet1!Z533&lt;&gt;"",Sheet1!AE533&lt;&gt;""), Sheet1!Z533&amp;" (BPR)"&amp;"; "&amp;Sheet1!AE533&amp;" (PPPR)",""))</f>
        <v/>
      </c>
      <c r="F533" s="25" t="str">
        <f>CONCATENATE(Sheet1!W533,IF(OR(Sheet1!W533="No",Sheet1!W533=""),"",","&amp;Sheet1!X533))</f>
        <v/>
      </c>
      <c r="G533" s="25" t="str">
        <f>CONCATENATE(Sheet1!AI533,IF(Sheet1!AJ533&lt;&gt;"",","&amp;Sheet1!AJ533,""))</f>
        <v/>
      </c>
      <c r="H533" s="25" t="str">
        <f>CONCATENATE(Sheet1!AL533,Sheet1!AM533,Sheet1!AN533,Sheet1!AO533,Sheet1!AP533,Sheet1!AQ533,Sheet1!AR533)</f>
        <v/>
      </c>
      <c r="U533" t="str">
        <f t="shared" si="8"/>
        <v>no CMR classification</v>
      </c>
    </row>
    <row r="534" spans="1:21" ht="15.75" customHeight="1" x14ac:dyDescent="0.2">
      <c r="A534" s="25">
        <f>Sheet1!A534</f>
        <v>0</v>
      </c>
      <c r="B534" s="32">
        <f>Sheet1!C534</f>
        <v>0</v>
      </c>
      <c r="C534" s="25" t="str">
        <f>IF(Sheet1!J534="Valid CAS",IF(Sheet1!O534&lt;&gt;"",Sheet1!O534,"Not classified"),"")</f>
        <v/>
      </c>
      <c r="D534" s="25" t="str">
        <f>CONCATENATE(Sheet1!T534,IF(OR(Sheet1!T534="No",Sheet1!T534=""),"",","&amp;Sheet1!U534))</f>
        <v/>
      </c>
      <c r="E534" s="25" t="str">
        <f>(IF(OR(Sheet1!Z534&lt;&gt;"",Sheet1!AE534&lt;&gt;""), Sheet1!Z534&amp;" (BPR)"&amp;"; "&amp;Sheet1!AE534&amp;" (PPPR)",""))</f>
        <v/>
      </c>
      <c r="F534" s="25" t="str">
        <f>CONCATENATE(Sheet1!W534,IF(OR(Sheet1!W534="No",Sheet1!W534=""),"",","&amp;Sheet1!X534))</f>
        <v/>
      </c>
      <c r="G534" s="25" t="str">
        <f>CONCATENATE(Sheet1!AI534,IF(Sheet1!AJ534&lt;&gt;"",","&amp;Sheet1!AJ534,""))</f>
        <v/>
      </c>
      <c r="H534" s="25" t="str">
        <f>CONCATENATE(Sheet1!AL534,Sheet1!AM534,Sheet1!AN534,Sheet1!AO534,Sheet1!AP534,Sheet1!AQ534,Sheet1!AR534)</f>
        <v/>
      </c>
      <c r="U534" t="str">
        <f t="shared" si="8"/>
        <v>no CMR classification</v>
      </c>
    </row>
    <row r="535" spans="1:21" ht="15.75" customHeight="1" x14ac:dyDescent="0.2">
      <c r="A535" s="25">
        <f>Sheet1!A535</f>
        <v>0</v>
      </c>
      <c r="B535" s="32">
        <f>Sheet1!C535</f>
        <v>0</v>
      </c>
      <c r="C535" s="25" t="str">
        <f>IF(Sheet1!J535="Valid CAS",IF(Sheet1!O535&lt;&gt;"",Sheet1!O535,"Not classified"),"")</f>
        <v/>
      </c>
      <c r="D535" s="25" t="str">
        <f>CONCATENATE(Sheet1!T535,IF(OR(Sheet1!T535="No",Sheet1!T535=""),"",","&amp;Sheet1!U535))</f>
        <v/>
      </c>
      <c r="E535" s="25" t="str">
        <f>(IF(OR(Sheet1!Z535&lt;&gt;"",Sheet1!AE535&lt;&gt;""), Sheet1!Z535&amp;" (BPR)"&amp;"; "&amp;Sheet1!AE535&amp;" (PPPR)",""))</f>
        <v/>
      </c>
      <c r="F535" s="25" t="str">
        <f>CONCATENATE(Sheet1!W535,IF(OR(Sheet1!W535="No",Sheet1!W535=""),"",","&amp;Sheet1!X535))</f>
        <v/>
      </c>
      <c r="G535" s="25" t="str">
        <f>CONCATENATE(Sheet1!AI535,IF(Sheet1!AJ535&lt;&gt;"",","&amp;Sheet1!AJ535,""))</f>
        <v/>
      </c>
      <c r="H535" s="25" t="str">
        <f>CONCATENATE(Sheet1!AL535,Sheet1!AM535,Sheet1!AN535,Sheet1!AO535,Sheet1!AP535,Sheet1!AQ535,Sheet1!AR535)</f>
        <v/>
      </c>
      <c r="U535" t="str">
        <f t="shared" si="8"/>
        <v>no CMR classification</v>
      </c>
    </row>
    <row r="536" spans="1:21" ht="15.75" customHeight="1" x14ac:dyDescent="0.2">
      <c r="A536" s="25">
        <f>Sheet1!A536</f>
        <v>0</v>
      </c>
      <c r="B536" s="32">
        <f>Sheet1!C536</f>
        <v>0</v>
      </c>
      <c r="C536" s="25" t="str">
        <f>IF(Sheet1!J536="Valid CAS",IF(Sheet1!O536&lt;&gt;"",Sheet1!O536,"Not classified"),"")</f>
        <v/>
      </c>
      <c r="D536" s="25" t="str">
        <f>CONCATENATE(Sheet1!T536,IF(OR(Sheet1!T536="No",Sheet1!T536=""),"",","&amp;Sheet1!U536))</f>
        <v/>
      </c>
      <c r="E536" s="25" t="str">
        <f>(IF(OR(Sheet1!Z536&lt;&gt;"",Sheet1!AE536&lt;&gt;""), Sheet1!Z536&amp;" (BPR)"&amp;"; "&amp;Sheet1!AE536&amp;" (PPPR)",""))</f>
        <v/>
      </c>
      <c r="F536" s="25" t="str">
        <f>CONCATENATE(Sheet1!W536,IF(OR(Sheet1!W536="No",Sheet1!W536=""),"",","&amp;Sheet1!X536))</f>
        <v/>
      </c>
      <c r="G536" s="25" t="str">
        <f>CONCATENATE(Sheet1!AI536,IF(Sheet1!AJ536&lt;&gt;"",","&amp;Sheet1!AJ536,""))</f>
        <v/>
      </c>
      <c r="H536" s="25" t="str">
        <f>CONCATENATE(Sheet1!AL536,Sheet1!AM536,Sheet1!AN536,Sheet1!AO536,Sheet1!AP536,Sheet1!AQ536,Sheet1!AR536)</f>
        <v/>
      </c>
      <c r="U536" t="str">
        <f t="shared" si="8"/>
        <v>no CMR classification</v>
      </c>
    </row>
    <row r="537" spans="1:21" ht="15.75" customHeight="1" x14ac:dyDescent="0.2">
      <c r="A537" s="25">
        <f>Sheet1!A537</f>
        <v>0</v>
      </c>
      <c r="B537" s="32">
        <f>Sheet1!C537</f>
        <v>0</v>
      </c>
      <c r="C537" s="25" t="str">
        <f>IF(Sheet1!J537="Valid CAS",IF(Sheet1!O537&lt;&gt;"",Sheet1!O537,"Not classified"),"")</f>
        <v/>
      </c>
      <c r="D537" s="25" t="str">
        <f>CONCATENATE(Sheet1!T537,IF(OR(Sheet1!T537="No",Sheet1!T537=""),"",","&amp;Sheet1!U537))</f>
        <v/>
      </c>
      <c r="E537" s="25" t="str">
        <f>(IF(OR(Sheet1!Z537&lt;&gt;"",Sheet1!AE537&lt;&gt;""), Sheet1!Z537&amp;" (BPR)"&amp;"; "&amp;Sheet1!AE537&amp;" (PPPR)",""))</f>
        <v/>
      </c>
      <c r="F537" s="25" t="str">
        <f>CONCATENATE(Sheet1!W537,IF(OR(Sheet1!W537="No",Sheet1!W537=""),"",","&amp;Sheet1!X537))</f>
        <v/>
      </c>
      <c r="G537" s="25" t="str">
        <f>CONCATENATE(Sheet1!AI537,IF(Sheet1!AJ537&lt;&gt;"",","&amp;Sheet1!AJ537,""))</f>
        <v/>
      </c>
      <c r="H537" s="25" t="str">
        <f>CONCATENATE(Sheet1!AL537,Sheet1!AM537,Sheet1!AN537,Sheet1!AO537,Sheet1!AP537,Sheet1!AQ537,Sheet1!AR537)</f>
        <v/>
      </c>
      <c r="U537" t="str">
        <f t="shared" si="8"/>
        <v>no CMR classification</v>
      </c>
    </row>
    <row r="538" spans="1:21" ht="15.75" customHeight="1" x14ac:dyDescent="0.2">
      <c r="A538" s="25">
        <f>Sheet1!A538</f>
        <v>0</v>
      </c>
      <c r="B538" s="32">
        <f>Sheet1!C538</f>
        <v>0</v>
      </c>
      <c r="C538" s="25" t="str">
        <f>IF(Sheet1!J538="Valid CAS",IF(Sheet1!O538&lt;&gt;"",Sheet1!O538,"Not classified"),"")</f>
        <v/>
      </c>
      <c r="D538" s="25" t="str">
        <f>CONCATENATE(Sheet1!T538,IF(OR(Sheet1!T538="No",Sheet1!T538=""),"",","&amp;Sheet1!U538))</f>
        <v/>
      </c>
      <c r="E538" s="25" t="str">
        <f>(IF(OR(Sheet1!Z538&lt;&gt;"",Sheet1!AE538&lt;&gt;""), Sheet1!Z538&amp;" (BPR)"&amp;"; "&amp;Sheet1!AE538&amp;" (PPPR)",""))</f>
        <v/>
      </c>
      <c r="F538" s="25" t="str">
        <f>CONCATENATE(Sheet1!W538,IF(OR(Sheet1!W538="No",Sheet1!W538=""),"",","&amp;Sheet1!X538))</f>
        <v/>
      </c>
      <c r="G538" s="25" t="str">
        <f>CONCATENATE(Sheet1!AI538,IF(Sheet1!AJ538&lt;&gt;"",","&amp;Sheet1!AJ538,""))</f>
        <v/>
      </c>
      <c r="H538" s="25" t="str">
        <f>CONCATENATE(Sheet1!AL538,Sheet1!AM538,Sheet1!AN538,Sheet1!AO538,Sheet1!AP538,Sheet1!AQ538,Sheet1!AR538)</f>
        <v/>
      </c>
      <c r="U538" t="str">
        <f t="shared" si="8"/>
        <v>no CMR classification</v>
      </c>
    </row>
    <row r="539" spans="1:21" ht="15.75" customHeight="1" x14ac:dyDescent="0.2">
      <c r="A539" s="25">
        <f>Sheet1!A539</f>
        <v>0</v>
      </c>
      <c r="B539" s="32">
        <f>Sheet1!C539</f>
        <v>0</v>
      </c>
      <c r="C539" s="25" t="str">
        <f>IF(Sheet1!J539="Valid CAS",IF(Sheet1!O539&lt;&gt;"",Sheet1!O539,"Not classified"),"")</f>
        <v/>
      </c>
      <c r="D539" s="25" t="str">
        <f>CONCATENATE(Sheet1!T539,IF(OR(Sheet1!T539="No",Sheet1!T539=""),"",","&amp;Sheet1!U539))</f>
        <v/>
      </c>
      <c r="E539" s="25" t="str">
        <f>(IF(OR(Sheet1!Z539&lt;&gt;"",Sheet1!AE539&lt;&gt;""), Sheet1!Z539&amp;" (BPR)"&amp;"; "&amp;Sheet1!AE539&amp;" (PPPR)",""))</f>
        <v/>
      </c>
      <c r="F539" s="25" t="str">
        <f>CONCATENATE(Sheet1!W539,IF(OR(Sheet1!W539="No",Sheet1!W539=""),"",","&amp;Sheet1!X539))</f>
        <v/>
      </c>
      <c r="G539" s="25" t="str">
        <f>CONCATENATE(Sheet1!AI539,IF(Sheet1!AJ539&lt;&gt;"",","&amp;Sheet1!AJ539,""))</f>
        <v/>
      </c>
      <c r="H539" s="25" t="str">
        <f>CONCATENATE(Sheet1!AL539,Sheet1!AM539,Sheet1!AN539,Sheet1!AO539,Sheet1!AP539,Sheet1!AQ539,Sheet1!AR539)</f>
        <v/>
      </c>
      <c r="U539" t="str">
        <f t="shared" si="8"/>
        <v>no CMR classification</v>
      </c>
    </row>
    <row r="540" spans="1:21" ht="15.75" customHeight="1" x14ac:dyDescent="0.2">
      <c r="A540" s="25">
        <f>Sheet1!A540</f>
        <v>0</v>
      </c>
      <c r="B540" s="32">
        <f>Sheet1!C540</f>
        <v>0</v>
      </c>
      <c r="C540" s="25" t="str">
        <f>IF(Sheet1!J540="Valid CAS",IF(Sheet1!O540&lt;&gt;"",Sheet1!O540,"Not classified"),"")</f>
        <v/>
      </c>
      <c r="D540" s="25" t="str">
        <f>CONCATENATE(Sheet1!T540,IF(OR(Sheet1!T540="No",Sheet1!T540=""),"",","&amp;Sheet1!U540))</f>
        <v/>
      </c>
      <c r="E540" s="25" t="str">
        <f>(IF(OR(Sheet1!Z540&lt;&gt;"",Sheet1!AE540&lt;&gt;""), Sheet1!Z540&amp;" (BPR)"&amp;"; "&amp;Sheet1!AE540&amp;" (PPPR)",""))</f>
        <v/>
      </c>
      <c r="F540" s="25" t="str">
        <f>CONCATENATE(Sheet1!W540,IF(OR(Sheet1!W540="No",Sheet1!W540=""),"",","&amp;Sheet1!X540))</f>
        <v/>
      </c>
      <c r="G540" s="25" t="str">
        <f>CONCATENATE(Sheet1!AI540,IF(Sheet1!AJ540&lt;&gt;"",","&amp;Sheet1!AJ540,""))</f>
        <v/>
      </c>
      <c r="H540" s="25" t="str">
        <f>CONCATENATE(Sheet1!AL540,Sheet1!AM540,Sheet1!AN540,Sheet1!AO540,Sheet1!AP540,Sheet1!AQ540,Sheet1!AR540)</f>
        <v/>
      </c>
      <c r="U540" t="str">
        <f t="shared" si="8"/>
        <v>no CMR classification</v>
      </c>
    </row>
    <row r="541" spans="1:21" ht="15.75" customHeight="1" x14ac:dyDescent="0.2">
      <c r="A541" s="25">
        <f>Sheet1!A541</f>
        <v>0</v>
      </c>
      <c r="B541" s="32">
        <f>Sheet1!C541</f>
        <v>0</v>
      </c>
      <c r="C541" s="25" t="str">
        <f>IF(Sheet1!J541="Valid CAS",IF(Sheet1!O541&lt;&gt;"",Sheet1!O541,"Not classified"),"")</f>
        <v/>
      </c>
      <c r="D541" s="25" t="str">
        <f>CONCATENATE(Sheet1!T541,IF(OR(Sheet1!T541="No",Sheet1!T541=""),"",","&amp;Sheet1!U541))</f>
        <v/>
      </c>
      <c r="E541" s="25" t="str">
        <f>(IF(OR(Sheet1!Z541&lt;&gt;"",Sheet1!AE541&lt;&gt;""), Sheet1!Z541&amp;" (BPR)"&amp;"; "&amp;Sheet1!AE541&amp;" (PPPR)",""))</f>
        <v/>
      </c>
      <c r="F541" s="25" t="str">
        <f>CONCATENATE(Sheet1!W541,IF(OR(Sheet1!W541="No",Sheet1!W541=""),"",","&amp;Sheet1!X541))</f>
        <v/>
      </c>
      <c r="G541" s="25" t="str">
        <f>CONCATENATE(Sheet1!AI541,IF(Sheet1!AJ541&lt;&gt;"",","&amp;Sheet1!AJ541,""))</f>
        <v/>
      </c>
      <c r="H541" s="25" t="str">
        <f>CONCATENATE(Sheet1!AL541,Sheet1!AM541,Sheet1!AN541,Sheet1!AO541,Sheet1!AP541,Sheet1!AQ541,Sheet1!AR541)</f>
        <v/>
      </c>
      <c r="U541" t="str">
        <f t="shared" si="8"/>
        <v>no CMR classification</v>
      </c>
    </row>
    <row r="542" spans="1:21" ht="15.75" customHeight="1" x14ac:dyDescent="0.2">
      <c r="A542" s="25">
        <f>Sheet1!A542</f>
        <v>0</v>
      </c>
      <c r="B542" s="32">
        <f>Sheet1!C542</f>
        <v>0</v>
      </c>
      <c r="C542" s="25" t="str">
        <f>IF(Sheet1!J542="Valid CAS",IF(Sheet1!O542&lt;&gt;"",Sheet1!O542,"Not classified"),"")</f>
        <v/>
      </c>
      <c r="D542" s="25" t="str">
        <f>CONCATENATE(Sheet1!T542,IF(OR(Sheet1!T542="No",Sheet1!T542=""),"",","&amp;Sheet1!U542))</f>
        <v/>
      </c>
      <c r="E542" s="25" t="str">
        <f>(IF(OR(Sheet1!Z542&lt;&gt;"",Sheet1!AE542&lt;&gt;""), Sheet1!Z542&amp;" (BPR)"&amp;"; "&amp;Sheet1!AE542&amp;" (PPPR)",""))</f>
        <v/>
      </c>
      <c r="F542" s="25" t="str">
        <f>CONCATENATE(Sheet1!W542,IF(OR(Sheet1!W542="No",Sheet1!W542=""),"",","&amp;Sheet1!X542))</f>
        <v/>
      </c>
      <c r="G542" s="25" t="str">
        <f>CONCATENATE(Sheet1!AI542,IF(Sheet1!AJ542&lt;&gt;"",","&amp;Sheet1!AJ542,""))</f>
        <v/>
      </c>
      <c r="H542" s="25" t="str">
        <f>CONCATENATE(Sheet1!AL542,Sheet1!AM542,Sheet1!AN542,Sheet1!AO542,Sheet1!AP542,Sheet1!AQ542,Sheet1!AR542)</f>
        <v/>
      </c>
      <c r="U542" t="str">
        <f t="shared" si="8"/>
        <v>no CMR classification</v>
      </c>
    </row>
    <row r="543" spans="1:21" ht="15.75" customHeight="1" x14ac:dyDescent="0.2">
      <c r="A543" s="25">
        <f>Sheet1!A543</f>
        <v>0</v>
      </c>
      <c r="B543" s="32">
        <f>Sheet1!C543</f>
        <v>0</v>
      </c>
      <c r="C543" s="25" t="str">
        <f>IF(Sheet1!J543="Valid CAS",IF(Sheet1!O543&lt;&gt;"",Sheet1!O543,"Not classified"),"")</f>
        <v/>
      </c>
      <c r="D543" s="25" t="str">
        <f>CONCATENATE(Sheet1!T543,IF(OR(Sheet1!T543="No",Sheet1!T543=""),"",","&amp;Sheet1!U543))</f>
        <v/>
      </c>
      <c r="E543" s="25" t="str">
        <f>(IF(OR(Sheet1!Z543&lt;&gt;"",Sheet1!AE543&lt;&gt;""), Sheet1!Z543&amp;" (BPR)"&amp;"; "&amp;Sheet1!AE543&amp;" (PPPR)",""))</f>
        <v/>
      </c>
      <c r="F543" s="25" t="str">
        <f>CONCATENATE(Sheet1!W543,IF(OR(Sheet1!W543="No",Sheet1!W543=""),"",","&amp;Sheet1!X543))</f>
        <v/>
      </c>
      <c r="G543" s="25" t="str">
        <f>CONCATENATE(Sheet1!AI543,IF(Sheet1!AJ543&lt;&gt;"",","&amp;Sheet1!AJ543,""))</f>
        <v/>
      </c>
      <c r="H543" s="25" t="str">
        <f>CONCATENATE(Sheet1!AL543,Sheet1!AM543,Sheet1!AN543,Sheet1!AO543,Sheet1!AP543,Sheet1!AQ543,Sheet1!AR543)</f>
        <v/>
      </c>
      <c r="U543" t="str">
        <f t="shared" si="8"/>
        <v>no CMR classification</v>
      </c>
    </row>
    <row r="544" spans="1:21" ht="15.75" customHeight="1" x14ac:dyDescent="0.2">
      <c r="A544" s="25">
        <f>Sheet1!A544</f>
        <v>0</v>
      </c>
      <c r="B544" s="32">
        <f>Sheet1!C544</f>
        <v>0</v>
      </c>
      <c r="C544" s="25" t="str">
        <f>IF(Sheet1!J544="Valid CAS",IF(Sheet1!O544&lt;&gt;"",Sheet1!O544,"Not classified"),"")</f>
        <v/>
      </c>
      <c r="D544" s="25" t="str">
        <f>CONCATENATE(Sheet1!T544,IF(OR(Sheet1!T544="No",Sheet1!T544=""),"",","&amp;Sheet1!U544))</f>
        <v/>
      </c>
      <c r="E544" s="25" t="str">
        <f>(IF(OR(Sheet1!Z544&lt;&gt;"",Sheet1!AE544&lt;&gt;""), Sheet1!Z544&amp;" (BPR)"&amp;"; "&amp;Sheet1!AE544&amp;" (PPPR)",""))</f>
        <v/>
      </c>
      <c r="F544" s="25" t="str">
        <f>CONCATENATE(Sheet1!W544,IF(OR(Sheet1!W544="No",Sheet1!W544=""),"",","&amp;Sheet1!X544))</f>
        <v/>
      </c>
      <c r="G544" s="25" t="str">
        <f>CONCATENATE(Sheet1!AI544,IF(Sheet1!AJ544&lt;&gt;"",","&amp;Sheet1!AJ544,""))</f>
        <v/>
      </c>
      <c r="H544" s="25" t="str">
        <f>CONCATENATE(Sheet1!AL544,Sheet1!AM544,Sheet1!AN544,Sheet1!AO544,Sheet1!AP544,Sheet1!AQ544,Sheet1!AR544)</f>
        <v/>
      </c>
      <c r="U544" t="str">
        <f t="shared" si="8"/>
        <v>no CMR classification</v>
      </c>
    </row>
    <row r="545" spans="1:21" ht="15.75" customHeight="1" x14ac:dyDescent="0.2">
      <c r="A545" s="25">
        <f>Sheet1!A545</f>
        <v>0</v>
      </c>
      <c r="B545" s="32">
        <f>Sheet1!C545</f>
        <v>0</v>
      </c>
      <c r="C545" s="25" t="str">
        <f>IF(Sheet1!J545="Valid CAS",IF(Sheet1!O545&lt;&gt;"",Sheet1!O545,"Not classified"),"")</f>
        <v/>
      </c>
      <c r="D545" s="25" t="str">
        <f>CONCATENATE(Sheet1!T545,IF(OR(Sheet1!T545="No",Sheet1!T545=""),"",","&amp;Sheet1!U545))</f>
        <v/>
      </c>
      <c r="E545" s="25" t="str">
        <f>(IF(OR(Sheet1!Z545&lt;&gt;"",Sheet1!AE545&lt;&gt;""), Sheet1!Z545&amp;" (BPR)"&amp;"; "&amp;Sheet1!AE545&amp;" (PPPR)",""))</f>
        <v/>
      </c>
      <c r="F545" s="25" t="str">
        <f>CONCATENATE(Sheet1!W545,IF(OR(Sheet1!W545="No",Sheet1!W545=""),"",","&amp;Sheet1!X545))</f>
        <v/>
      </c>
      <c r="G545" s="25" t="str">
        <f>CONCATENATE(Sheet1!AI545,IF(Sheet1!AJ545&lt;&gt;"",","&amp;Sheet1!AJ545,""))</f>
        <v/>
      </c>
      <c r="H545" s="25" t="str">
        <f>CONCATENATE(Sheet1!AL545,Sheet1!AM545,Sheet1!AN545,Sheet1!AO545,Sheet1!AP545,Sheet1!AQ545,Sheet1!AR545)</f>
        <v/>
      </c>
      <c r="U545" t="str">
        <f t="shared" si="8"/>
        <v>no CMR classification</v>
      </c>
    </row>
    <row r="546" spans="1:21" ht="15.75" customHeight="1" x14ac:dyDescent="0.2">
      <c r="A546" s="25">
        <f>Sheet1!A546</f>
        <v>0</v>
      </c>
      <c r="B546" s="32">
        <f>Sheet1!C546</f>
        <v>0</v>
      </c>
      <c r="C546" s="25" t="str">
        <f>IF(Sheet1!J546="Valid CAS",IF(Sheet1!O546&lt;&gt;"",Sheet1!O546,"Not classified"),"")</f>
        <v/>
      </c>
      <c r="D546" s="25" t="str">
        <f>CONCATENATE(Sheet1!T546,IF(OR(Sheet1!T546="No",Sheet1!T546=""),"",","&amp;Sheet1!U546))</f>
        <v/>
      </c>
      <c r="E546" s="25" t="str">
        <f>(IF(OR(Sheet1!Z546&lt;&gt;"",Sheet1!AE546&lt;&gt;""), Sheet1!Z546&amp;" (BPR)"&amp;"; "&amp;Sheet1!AE546&amp;" (PPPR)",""))</f>
        <v/>
      </c>
      <c r="F546" s="25" t="str">
        <f>CONCATENATE(Sheet1!W546,IF(OR(Sheet1!W546="No",Sheet1!W546=""),"",","&amp;Sheet1!X546))</f>
        <v/>
      </c>
      <c r="G546" s="25" t="str">
        <f>CONCATENATE(Sheet1!AI546,IF(Sheet1!AJ546&lt;&gt;"",","&amp;Sheet1!AJ546,""))</f>
        <v/>
      </c>
      <c r="H546" s="25" t="str">
        <f>CONCATENATE(Sheet1!AL546,Sheet1!AM546,Sheet1!AN546,Sheet1!AO546,Sheet1!AP546,Sheet1!AQ546,Sheet1!AR546)</f>
        <v/>
      </c>
      <c r="U546" t="str">
        <f t="shared" si="8"/>
        <v>no CMR classification</v>
      </c>
    </row>
    <row r="547" spans="1:21" ht="15.75" customHeight="1" x14ac:dyDescent="0.2">
      <c r="A547" s="25">
        <f>Sheet1!A547</f>
        <v>0</v>
      </c>
      <c r="B547" s="32">
        <f>Sheet1!C547</f>
        <v>0</v>
      </c>
      <c r="C547" s="25" t="str">
        <f>IF(Sheet1!J547="Valid CAS",IF(Sheet1!O547&lt;&gt;"",Sheet1!O547,"Not classified"),"")</f>
        <v/>
      </c>
      <c r="D547" s="25" t="str">
        <f>CONCATENATE(Sheet1!T547,IF(OR(Sheet1!T547="No",Sheet1!T547=""),"",","&amp;Sheet1!U547))</f>
        <v/>
      </c>
      <c r="E547" s="25" t="str">
        <f>(IF(OR(Sheet1!Z547&lt;&gt;"",Sheet1!AE547&lt;&gt;""), Sheet1!Z547&amp;" (BPR)"&amp;"; "&amp;Sheet1!AE547&amp;" (PPPR)",""))</f>
        <v/>
      </c>
      <c r="F547" s="25" t="str">
        <f>CONCATENATE(Sheet1!W547,IF(OR(Sheet1!W547="No",Sheet1!W547=""),"",","&amp;Sheet1!X547))</f>
        <v/>
      </c>
      <c r="G547" s="25" t="str">
        <f>CONCATENATE(Sheet1!AI547,IF(Sheet1!AJ547&lt;&gt;"",","&amp;Sheet1!AJ547,""))</f>
        <v/>
      </c>
      <c r="H547" s="25" t="str">
        <f>CONCATENATE(Sheet1!AL547,Sheet1!AM547,Sheet1!AN547,Sheet1!AO547,Sheet1!AP547,Sheet1!AQ547,Sheet1!AR547)</f>
        <v/>
      </c>
      <c r="U547" t="str">
        <f t="shared" si="8"/>
        <v>no CMR classification</v>
      </c>
    </row>
    <row r="548" spans="1:21" ht="15.75" customHeight="1" x14ac:dyDescent="0.2">
      <c r="A548" s="25">
        <f>Sheet1!A548</f>
        <v>0</v>
      </c>
      <c r="B548" s="32">
        <f>Sheet1!C548</f>
        <v>0</v>
      </c>
      <c r="C548" s="25" t="str">
        <f>IF(Sheet1!J548="Valid CAS",IF(Sheet1!O548&lt;&gt;"",Sheet1!O548,"Not classified"),"")</f>
        <v/>
      </c>
      <c r="D548" s="25" t="str">
        <f>CONCATENATE(Sheet1!T548,IF(OR(Sheet1!T548="No",Sheet1!T548=""),"",","&amp;Sheet1!U548))</f>
        <v/>
      </c>
      <c r="E548" s="25" t="str">
        <f>(IF(OR(Sheet1!Z548&lt;&gt;"",Sheet1!AE548&lt;&gt;""), Sheet1!Z548&amp;" (BPR)"&amp;"; "&amp;Sheet1!AE548&amp;" (PPPR)",""))</f>
        <v/>
      </c>
      <c r="F548" s="25" t="str">
        <f>CONCATENATE(Sheet1!W548,IF(OR(Sheet1!W548="No",Sheet1!W548=""),"",","&amp;Sheet1!X548))</f>
        <v/>
      </c>
      <c r="G548" s="25" t="str">
        <f>CONCATENATE(Sheet1!AI548,IF(Sheet1!AJ548&lt;&gt;"",","&amp;Sheet1!AJ548,""))</f>
        <v/>
      </c>
      <c r="H548" s="25" t="str">
        <f>CONCATENATE(Sheet1!AL548,Sheet1!AM548,Sheet1!AN548,Sheet1!AO548,Sheet1!AP548,Sheet1!AQ548,Sheet1!AR548)</f>
        <v/>
      </c>
      <c r="U548" t="str">
        <f t="shared" si="8"/>
        <v>no CMR classification</v>
      </c>
    </row>
    <row r="549" spans="1:21" ht="15.75" customHeight="1" x14ac:dyDescent="0.2">
      <c r="A549" s="25">
        <f>Sheet1!A549</f>
        <v>0</v>
      </c>
      <c r="B549" s="32">
        <f>Sheet1!C549</f>
        <v>0</v>
      </c>
      <c r="C549" s="25" t="str">
        <f>IF(Sheet1!J549="Valid CAS",IF(Sheet1!O549&lt;&gt;"",Sheet1!O549,"Not classified"),"")</f>
        <v/>
      </c>
      <c r="D549" s="25" t="str">
        <f>CONCATENATE(Sheet1!T549,IF(OR(Sheet1!T549="No",Sheet1!T549=""),"",","&amp;Sheet1!U549))</f>
        <v/>
      </c>
      <c r="E549" s="25" t="str">
        <f>(IF(OR(Sheet1!Z549&lt;&gt;"",Sheet1!AE549&lt;&gt;""), Sheet1!Z549&amp;" (BPR)"&amp;"; "&amp;Sheet1!AE549&amp;" (PPPR)",""))</f>
        <v/>
      </c>
      <c r="F549" s="25" t="str">
        <f>CONCATENATE(Sheet1!W549,IF(OR(Sheet1!W549="No",Sheet1!W549=""),"",","&amp;Sheet1!X549))</f>
        <v/>
      </c>
      <c r="G549" s="25" t="str">
        <f>CONCATENATE(Sheet1!AI549,IF(Sheet1!AJ549&lt;&gt;"",","&amp;Sheet1!AJ549,""))</f>
        <v/>
      </c>
      <c r="H549" s="25" t="str">
        <f>CONCATENATE(Sheet1!AL549,Sheet1!AM549,Sheet1!AN549,Sheet1!AO549,Sheet1!AP549,Sheet1!AQ549,Sheet1!AR549)</f>
        <v/>
      </c>
      <c r="U549" t="str">
        <f t="shared" si="8"/>
        <v>no CMR classification</v>
      </c>
    </row>
    <row r="550" spans="1:21" ht="15.75" customHeight="1" x14ac:dyDescent="0.2">
      <c r="A550" s="25">
        <f>Sheet1!A550</f>
        <v>0</v>
      </c>
      <c r="B550" s="32">
        <f>Sheet1!C550</f>
        <v>0</v>
      </c>
      <c r="C550" s="25" t="str">
        <f>IF(Sheet1!J550="Valid CAS",IF(Sheet1!O550&lt;&gt;"",Sheet1!O550,"Not classified"),"")</f>
        <v/>
      </c>
      <c r="D550" s="25" t="str">
        <f>CONCATENATE(Sheet1!T550,IF(OR(Sheet1!T550="No",Sheet1!T550=""),"",","&amp;Sheet1!U550))</f>
        <v/>
      </c>
      <c r="E550" s="25" t="str">
        <f>(IF(OR(Sheet1!Z550&lt;&gt;"",Sheet1!AE550&lt;&gt;""), Sheet1!Z550&amp;" (BPR)"&amp;"; "&amp;Sheet1!AE550&amp;" (PPPR)",""))</f>
        <v/>
      </c>
      <c r="F550" s="25" t="str">
        <f>CONCATENATE(Sheet1!W550,IF(OR(Sheet1!W550="No",Sheet1!W550=""),"",","&amp;Sheet1!X550))</f>
        <v/>
      </c>
      <c r="G550" s="25" t="str">
        <f>CONCATENATE(Sheet1!AI550,IF(Sheet1!AJ550&lt;&gt;"",","&amp;Sheet1!AJ550,""))</f>
        <v/>
      </c>
      <c r="H550" s="25" t="str">
        <f>CONCATENATE(Sheet1!AL550,Sheet1!AM550,Sheet1!AN550,Sheet1!AO550,Sheet1!AP550,Sheet1!AQ550,Sheet1!AR550)</f>
        <v/>
      </c>
      <c r="U550" t="str">
        <f t="shared" si="8"/>
        <v>no CMR classification</v>
      </c>
    </row>
    <row r="551" spans="1:21" ht="15.75" customHeight="1" x14ac:dyDescent="0.2">
      <c r="A551" s="25">
        <f>Sheet1!A551</f>
        <v>0</v>
      </c>
      <c r="B551" s="32">
        <f>Sheet1!C551</f>
        <v>0</v>
      </c>
      <c r="C551" s="25" t="str">
        <f>IF(Sheet1!J551="Valid CAS",IF(Sheet1!O551&lt;&gt;"",Sheet1!O551,"Not classified"),"")</f>
        <v/>
      </c>
      <c r="D551" s="25" t="str">
        <f>CONCATENATE(Sheet1!T551,IF(OR(Sheet1!T551="No",Sheet1!T551=""),"",","&amp;Sheet1!U551))</f>
        <v/>
      </c>
      <c r="E551" s="25" t="str">
        <f>(IF(OR(Sheet1!Z551&lt;&gt;"",Sheet1!AE551&lt;&gt;""), Sheet1!Z551&amp;" (BPR)"&amp;"; "&amp;Sheet1!AE551&amp;" (PPPR)",""))</f>
        <v/>
      </c>
      <c r="F551" s="25" t="str">
        <f>CONCATENATE(Sheet1!W551,IF(OR(Sheet1!W551="No",Sheet1!W551=""),"",","&amp;Sheet1!X551))</f>
        <v/>
      </c>
      <c r="G551" s="25" t="str">
        <f>CONCATENATE(Sheet1!AI551,IF(Sheet1!AJ551&lt;&gt;"",","&amp;Sheet1!AJ551,""))</f>
        <v/>
      </c>
      <c r="H551" s="25" t="str">
        <f>CONCATENATE(Sheet1!AL551,Sheet1!AM551,Sheet1!AN551,Sheet1!AO551,Sheet1!AP551,Sheet1!AQ551,Sheet1!AR551)</f>
        <v/>
      </c>
      <c r="U551" t="str">
        <f t="shared" si="8"/>
        <v>no CMR classification</v>
      </c>
    </row>
    <row r="552" spans="1:21" ht="15.75" customHeight="1" x14ac:dyDescent="0.2">
      <c r="A552" s="25">
        <f>Sheet1!A552</f>
        <v>0</v>
      </c>
      <c r="B552" s="32">
        <f>Sheet1!C552</f>
        <v>0</v>
      </c>
      <c r="C552" s="25" t="str">
        <f>IF(Sheet1!J552="Valid CAS",IF(Sheet1!O552&lt;&gt;"",Sheet1!O552,"Not classified"),"")</f>
        <v/>
      </c>
      <c r="D552" s="25" t="str">
        <f>CONCATENATE(Sheet1!T552,IF(OR(Sheet1!T552="No",Sheet1!T552=""),"",","&amp;Sheet1!U552))</f>
        <v/>
      </c>
      <c r="E552" s="25" t="str">
        <f>(IF(OR(Sheet1!Z552&lt;&gt;"",Sheet1!AE552&lt;&gt;""), Sheet1!Z552&amp;" (BPR)"&amp;"; "&amp;Sheet1!AE552&amp;" (PPPR)",""))</f>
        <v/>
      </c>
      <c r="F552" s="25" t="str">
        <f>CONCATENATE(Sheet1!W552,IF(OR(Sheet1!W552="No",Sheet1!W552=""),"",","&amp;Sheet1!X552))</f>
        <v/>
      </c>
      <c r="G552" s="25" t="str">
        <f>CONCATENATE(Sheet1!AI552,IF(Sheet1!AJ552&lt;&gt;"",","&amp;Sheet1!AJ552,""))</f>
        <v/>
      </c>
      <c r="H552" s="25" t="str">
        <f>CONCATENATE(Sheet1!AL552,Sheet1!AM552,Sheet1!AN552,Sheet1!AO552,Sheet1!AP552,Sheet1!AQ552,Sheet1!AR552)</f>
        <v/>
      </c>
      <c r="U552" t="str">
        <f t="shared" si="8"/>
        <v>no CMR classification</v>
      </c>
    </row>
    <row r="553" spans="1:21" ht="15.75" customHeight="1" x14ac:dyDescent="0.2">
      <c r="A553" s="25">
        <f>Sheet1!A553</f>
        <v>0</v>
      </c>
      <c r="B553" s="32">
        <f>Sheet1!C553</f>
        <v>0</v>
      </c>
      <c r="C553" s="25" t="str">
        <f>IF(Sheet1!J553="Valid CAS",IF(Sheet1!O553&lt;&gt;"",Sheet1!O553,"Not classified"),"")</f>
        <v/>
      </c>
      <c r="D553" s="25" t="str">
        <f>CONCATENATE(Sheet1!T553,IF(OR(Sheet1!T553="No",Sheet1!T553=""),"",","&amp;Sheet1!U553))</f>
        <v/>
      </c>
      <c r="E553" s="25" t="str">
        <f>(IF(OR(Sheet1!Z553&lt;&gt;"",Sheet1!AE553&lt;&gt;""), Sheet1!Z553&amp;" (BPR)"&amp;"; "&amp;Sheet1!AE553&amp;" (PPPR)",""))</f>
        <v/>
      </c>
      <c r="F553" s="25" t="str">
        <f>CONCATENATE(Sheet1!W553,IF(OR(Sheet1!W553="No",Sheet1!W553=""),"",","&amp;Sheet1!X553))</f>
        <v/>
      </c>
      <c r="G553" s="25" t="str">
        <f>CONCATENATE(Sheet1!AI553,IF(Sheet1!AJ553&lt;&gt;"",","&amp;Sheet1!AJ553,""))</f>
        <v/>
      </c>
      <c r="H553" s="25" t="str">
        <f>CONCATENATE(Sheet1!AL553,Sheet1!AM553,Sheet1!AN553,Sheet1!AO553,Sheet1!AP553,Sheet1!AQ553,Sheet1!AR553)</f>
        <v/>
      </c>
      <c r="U553" t="str">
        <f t="shared" si="8"/>
        <v>no CMR classification</v>
      </c>
    </row>
    <row r="554" spans="1:21" ht="15.75" customHeight="1" x14ac:dyDescent="0.2">
      <c r="A554" s="25">
        <f>Sheet1!A554</f>
        <v>0</v>
      </c>
      <c r="B554" s="32">
        <f>Sheet1!C554</f>
        <v>0</v>
      </c>
      <c r="C554" s="25" t="str">
        <f>IF(Sheet1!J554="Valid CAS",IF(Sheet1!O554&lt;&gt;"",Sheet1!O554,"Not classified"),"")</f>
        <v/>
      </c>
      <c r="D554" s="25" t="str">
        <f>CONCATENATE(Sheet1!T554,IF(OR(Sheet1!T554="No",Sheet1!T554=""),"",","&amp;Sheet1!U554))</f>
        <v/>
      </c>
      <c r="E554" s="25" t="str">
        <f>(IF(OR(Sheet1!Z554&lt;&gt;"",Sheet1!AE554&lt;&gt;""), Sheet1!Z554&amp;" (BPR)"&amp;"; "&amp;Sheet1!AE554&amp;" (PPPR)",""))</f>
        <v/>
      </c>
      <c r="F554" s="25" t="str">
        <f>CONCATENATE(Sheet1!W554,IF(OR(Sheet1!W554="No",Sheet1!W554=""),"",","&amp;Sheet1!X554))</f>
        <v/>
      </c>
      <c r="G554" s="25" t="str">
        <f>CONCATENATE(Sheet1!AI554,IF(Sheet1!AJ554&lt;&gt;"",","&amp;Sheet1!AJ554,""))</f>
        <v/>
      </c>
      <c r="H554" s="25" t="str">
        <f>CONCATENATE(Sheet1!AL554,Sheet1!AM554,Sheet1!AN554,Sheet1!AO554,Sheet1!AP554,Sheet1!AQ554,Sheet1!AR554)</f>
        <v/>
      </c>
      <c r="U554" t="str">
        <f t="shared" si="8"/>
        <v>no CMR classification</v>
      </c>
    </row>
    <row r="555" spans="1:21" ht="15.75" customHeight="1" x14ac:dyDescent="0.2">
      <c r="A555" s="25">
        <f>Sheet1!A555</f>
        <v>0</v>
      </c>
      <c r="B555" s="32">
        <f>Sheet1!C555</f>
        <v>0</v>
      </c>
      <c r="C555" s="25" t="str">
        <f>IF(Sheet1!J555="Valid CAS",IF(Sheet1!O555&lt;&gt;"",Sheet1!O555,"Not classified"),"")</f>
        <v/>
      </c>
      <c r="D555" s="25" t="str">
        <f>CONCATENATE(Sheet1!T555,IF(OR(Sheet1!T555="No",Sheet1!T555=""),"",","&amp;Sheet1!U555))</f>
        <v/>
      </c>
      <c r="E555" s="25" t="str">
        <f>(IF(OR(Sheet1!Z555&lt;&gt;"",Sheet1!AE555&lt;&gt;""), Sheet1!Z555&amp;" (BPR)"&amp;"; "&amp;Sheet1!AE555&amp;" (PPPR)",""))</f>
        <v/>
      </c>
      <c r="F555" s="25" t="str">
        <f>CONCATENATE(Sheet1!W555,IF(OR(Sheet1!W555="No",Sheet1!W555=""),"",","&amp;Sheet1!X555))</f>
        <v/>
      </c>
      <c r="G555" s="25" t="str">
        <f>CONCATENATE(Sheet1!AI555,IF(Sheet1!AJ555&lt;&gt;"",","&amp;Sheet1!AJ555,""))</f>
        <v/>
      </c>
      <c r="H555" s="25" t="str">
        <f>CONCATENATE(Sheet1!AL555,Sheet1!AM555,Sheet1!AN555,Sheet1!AO555,Sheet1!AP555,Sheet1!AQ555,Sheet1!AR555)</f>
        <v/>
      </c>
      <c r="U555" t="str">
        <f t="shared" si="8"/>
        <v>no CMR classification</v>
      </c>
    </row>
    <row r="556" spans="1:21" ht="15.75" customHeight="1" x14ac:dyDescent="0.2">
      <c r="A556" s="25">
        <f>Sheet1!A556</f>
        <v>0</v>
      </c>
      <c r="B556" s="32">
        <f>Sheet1!C556</f>
        <v>0</v>
      </c>
      <c r="C556" s="25" t="str">
        <f>IF(Sheet1!J556="Valid CAS",IF(Sheet1!O556&lt;&gt;"",Sheet1!O556,"Not classified"),"")</f>
        <v/>
      </c>
      <c r="D556" s="25" t="str">
        <f>CONCATENATE(Sheet1!T556,IF(OR(Sheet1!T556="No",Sheet1!T556=""),"",","&amp;Sheet1!U556))</f>
        <v/>
      </c>
      <c r="E556" s="25" t="str">
        <f>(IF(OR(Sheet1!Z556&lt;&gt;"",Sheet1!AE556&lt;&gt;""), Sheet1!Z556&amp;" (BPR)"&amp;"; "&amp;Sheet1!AE556&amp;" (PPPR)",""))</f>
        <v/>
      </c>
      <c r="F556" s="25" t="str">
        <f>CONCATENATE(Sheet1!W556,IF(OR(Sheet1!W556="No",Sheet1!W556=""),"",","&amp;Sheet1!X556))</f>
        <v/>
      </c>
      <c r="G556" s="25" t="str">
        <f>CONCATENATE(Sheet1!AI556,IF(Sheet1!AJ556&lt;&gt;"",","&amp;Sheet1!AJ556,""))</f>
        <v/>
      </c>
      <c r="H556" s="25" t="str">
        <f>CONCATENATE(Sheet1!AL556,Sheet1!AM556,Sheet1!AN556,Sheet1!AO556,Sheet1!AP556,Sheet1!AQ556,Sheet1!AR556)</f>
        <v/>
      </c>
      <c r="U556" t="str">
        <f t="shared" si="8"/>
        <v>no CMR classification</v>
      </c>
    </row>
    <row r="557" spans="1:21" ht="15.75" customHeight="1" x14ac:dyDescent="0.2">
      <c r="A557" s="25">
        <f>Sheet1!A557</f>
        <v>0</v>
      </c>
      <c r="B557" s="32">
        <f>Sheet1!C557</f>
        <v>0</v>
      </c>
      <c r="C557" s="25" t="str">
        <f>IF(Sheet1!J557="Valid CAS",IF(Sheet1!O557&lt;&gt;"",Sheet1!O557,"Not classified"),"")</f>
        <v/>
      </c>
      <c r="D557" s="25" t="str">
        <f>CONCATENATE(Sheet1!T557,IF(OR(Sheet1!T557="No",Sheet1!T557=""),"",","&amp;Sheet1!U557))</f>
        <v/>
      </c>
      <c r="E557" s="25" t="str">
        <f>(IF(OR(Sheet1!Z557&lt;&gt;"",Sheet1!AE557&lt;&gt;""), Sheet1!Z557&amp;" (BPR)"&amp;"; "&amp;Sheet1!AE557&amp;" (PPPR)",""))</f>
        <v/>
      </c>
      <c r="F557" s="25" t="str">
        <f>CONCATENATE(Sheet1!W557,IF(OR(Sheet1!W557="No",Sheet1!W557=""),"",","&amp;Sheet1!X557))</f>
        <v/>
      </c>
      <c r="G557" s="25" t="str">
        <f>CONCATENATE(Sheet1!AI557,IF(Sheet1!AJ557&lt;&gt;"",","&amp;Sheet1!AJ557,""))</f>
        <v/>
      </c>
      <c r="H557" s="25" t="str">
        <f>CONCATENATE(Sheet1!AL557,Sheet1!AM557,Sheet1!AN557,Sheet1!AO557,Sheet1!AP557,Sheet1!AQ557,Sheet1!AR557)</f>
        <v/>
      </c>
      <c r="U557" t="str">
        <f t="shared" si="8"/>
        <v>no CMR classification</v>
      </c>
    </row>
    <row r="558" spans="1:21" ht="15.75" customHeight="1" x14ac:dyDescent="0.2">
      <c r="A558" s="25">
        <f>Sheet1!A558</f>
        <v>0</v>
      </c>
      <c r="B558" s="32">
        <f>Sheet1!C558</f>
        <v>0</v>
      </c>
      <c r="C558" s="25" t="str">
        <f>IF(Sheet1!J558="Valid CAS",IF(Sheet1!O558&lt;&gt;"",Sheet1!O558,"Not classified"),"")</f>
        <v/>
      </c>
      <c r="D558" s="25" t="str">
        <f>CONCATENATE(Sheet1!T558,IF(OR(Sheet1!T558="No",Sheet1!T558=""),"",","&amp;Sheet1!U558))</f>
        <v/>
      </c>
      <c r="E558" s="25" t="str">
        <f>(IF(OR(Sheet1!Z558&lt;&gt;"",Sheet1!AE558&lt;&gt;""), Sheet1!Z558&amp;" (BPR)"&amp;"; "&amp;Sheet1!AE558&amp;" (PPPR)",""))</f>
        <v/>
      </c>
      <c r="F558" s="25" t="str">
        <f>CONCATENATE(Sheet1!W558,IF(OR(Sheet1!W558="No",Sheet1!W558=""),"",","&amp;Sheet1!X558))</f>
        <v/>
      </c>
      <c r="G558" s="25" t="str">
        <f>CONCATENATE(Sheet1!AI558,IF(Sheet1!AJ558&lt;&gt;"",","&amp;Sheet1!AJ558,""))</f>
        <v/>
      </c>
      <c r="H558" s="25" t="str">
        <f>CONCATENATE(Sheet1!AL558,Sheet1!AM558,Sheet1!AN558,Sheet1!AO558,Sheet1!AP558,Sheet1!AQ558,Sheet1!AR558)</f>
        <v/>
      </c>
      <c r="U558" t="str">
        <f t="shared" si="8"/>
        <v>no CMR classification</v>
      </c>
    </row>
    <row r="559" spans="1:21" ht="15.75" customHeight="1" x14ac:dyDescent="0.2">
      <c r="A559" s="25">
        <f>Sheet1!A559</f>
        <v>0</v>
      </c>
      <c r="B559" s="32">
        <f>Sheet1!C559</f>
        <v>0</v>
      </c>
      <c r="C559" s="25" t="str">
        <f>IF(Sheet1!J559="Valid CAS",IF(Sheet1!O559&lt;&gt;"",Sheet1!O559,"Not classified"),"")</f>
        <v/>
      </c>
      <c r="D559" s="25" t="str">
        <f>CONCATENATE(Sheet1!T559,IF(OR(Sheet1!T559="No",Sheet1!T559=""),"",","&amp;Sheet1!U559))</f>
        <v/>
      </c>
      <c r="E559" s="25" t="str">
        <f>(IF(OR(Sheet1!Z559&lt;&gt;"",Sheet1!AE559&lt;&gt;""), Sheet1!Z559&amp;" (BPR)"&amp;"; "&amp;Sheet1!AE559&amp;" (PPPR)",""))</f>
        <v/>
      </c>
      <c r="F559" s="25" t="str">
        <f>CONCATENATE(Sheet1!W559,IF(OR(Sheet1!W559="No",Sheet1!W559=""),"",","&amp;Sheet1!X559))</f>
        <v/>
      </c>
      <c r="G559" s="25" t="str">
        <f>CONCATENATE(Sheet1!AI559,IF(Sheet1!AJ559&lt;&gt;"",","&amp;Sheet1!AJ559,""))</f>
        <v/>
      </c>
      <c r="H559" s="25" t="str">
        <f>CONCATENATE(Sheet1!AL559,Sheet1!AM559,Sheet1!AN559,Sheet1!AO559,Sheet1!AP559,Sheet1!AQ559,Sheet1!AR559)</f>
        <v/>
      </c>
      <c r="U559" t="str">
        <f t="shared" si="8"/>
        <v>no CMR classification</v>
      </c>
    </row>
    <row r="560" spans="1:21" ht="15.75" customHeight="1" x14ac:dyDescent="0.2">
      <c r="A560" s="25">
        <f>Sheet1!A560</f>
        <v>0</v>
      </c>
      <c r="B560" s="32">
        <f>Sheet1!C560</f>
        <v>0</v>
      </c>
      <c r="C560" s="25" t="str">
        <f>IF(Sheet1!J560="Valid CAS",IF(Sheet1!O560&lt;&gt;"",Sheet1!O560,"Not classified"),"")</f>
        <v/>
      </c>
      <c r="D560" s="25" t="str">
        <f>CONCATENATE(Sheet1!T560,IF(OR(Sheet1!T560="No",Sheet1!T560=""),"",","&amp;Sheet1!U560))</f>
        <v/>
      </c>
      <c r="E560" s="25" t="str">
        <f>(IF(OR(Sheet1!Z560&lt;&gt;"",Sheet1!AE560&lt;&gt;""), Sheet1!Z560&amp;" (BPR)"&amp;"; "&amp;Sheet1!AE560&amp;" (PPPR)",""))</f>
        <v/>
      </c>
      <c r="F560" s="25" t="str">
        <f>CONCATENATE(Sheet1!W560,IF(OR(Sheet1!W560="No",Sheet1!W560=""),"",","&amp;Sheet1!X560))</f>
        <v/>
      </c>
      <c r="G560" s="25" t="str">
        <f>CONCATENATE(Sheet1!AI560,IF(Sheet1!AJ560&lt;&gt;"",","&amp;Sheet1!AJ560,""))</f>
        <v/>
      </c>
      <c r="H560" s="25" t="str">
        <f>CONCATENATE(Sheet1!AL560,Sheet1!AM560,Sheet1!AN560,Sheet1!AO560,Sheet1!AP560,Sheet1!AQ560,Sheet1!AR560)</f>
        <v/>
      </c>
      <c r="U560" t="str">
        <f t="shared" si="8"/>
        <v>no CMR classification</v>
      </c>
    </row>
    <row r="561" spans="1:21" ht="15.75" customHeight="1" x14ac:dyDescent="0.2">
      <c r="A561" s="25">
        <f>Sheet1!A561</f>
        <v>0</v>
      </c>
      <c r="B561" s="32">
        <f>Sheet1!C561</f>
        <v>0</v>
      </c>
      <c r="C561" s="25" t="str">
        <f>IF(Sheet1!J561="Valid CAS",IF(Sheet1!O561&lt;&gt;"",Sheet1!O561,"Not classified"),"")</f>
        <v/>
      </c>
      <c r="D561" s="25" t="str">
        <f>CONCATENATE(Sheet1!T561,IF(OR(Sheet1!T561="No",Sheet1!T561=""),"",","&amp;Sheet1!U561))</f>
        <v/>
      </c>
      <c r="E561" s="25" t="str">
        <f>(IF(OR(Sheet1!Z561&lt;&gt;"",Sheet1!AE561&lt;&gt;""), Sheet1!Z561&amp;" (BPR)"&amp;"; "&amp;Sheet1!AE561&amp;" (PPPR)",""))</f>
        <v/>
      </c>
      <c r="F561" s="25" t="str">
        <f>CONCATENATE(Sheet1!W561,IF(OR(Sheet1!W561="No",Sheet1!W561=""),"",","&amp;Sheet1!X561))</f>
        <v/>
      </c>
      <c r="G561" s="25" t="str">
        <f>CONCATENATE(Sheet1!AI561,IF(Sheet1!AJ561&lt;&gt;"",","&amp;Sheet1!AJ561,""))</f>
        <v/>
      </c>
      <c r="H561" s="25" t="str">
        <f>CONCATENATE(Sheet1!AL561,Sheet1!AM561,Sheet1!AN561,Sheet1!AO561,Sheet1!AP561,Sheet1!AQ561,Sheet1!AR561)</f>
        <v/>
      </c>
      <c r="U561" t="str">
        <f t="shared" si="8"/>
        <v>no CMR classification</v>
      </c>
    </row>
    <row r="562" spans="1:21" ht="15.75" customHeight="1" x14ac:dyDescent="0.2">
      <c r="A562" s="25">
        <f>Sheet1!A562</f>
        <v>0</v>
      </c>
      <c r="B562" s="32">
        <f>Sheet1!C562</f>
        <v>0</v>
      </c>
      <c r="C562" s="25" t="str">
        <f>IF(Sheet1!J562="Valid CAS",IF(Sheet1!O562&lt;&gt;"",Sheet1!O562,"Not classified"),"")</f>
        <v/>
      </c>
      <c r="D562" s="25" t="str">
        <f>CONCATENATE(Sheet1!T562,IF(OR(Sheet1!T562="No",Sheet1!T562=""),"",","&amp;Sheet1!U562))</f>
        <v/>
      </c>
      <c r="E562" s="25" t="str">
        <f>(IF(OR(Sheet1!Z562&lt;&gt;"",Sheet1!AE562&lt;&gt;""), Sheet1!Z562&amp;" (BPR)"&amp;"; "&amp;Sheet1!AE562&amp;" (PPPR)",""))</f>
        <v/>
      </c>
      <c r="F562" s="25" t="str">
        <f>CONCATENATE(Sheet1!W562,IF(OR(Sheet1!W562="No",Sheet1!W562=""),"",","&amp;Sheet1!X562))</f>
        <v/>
      </c>
      <c r="G562" s="25" t="str">
        <f>CONCATENATE(Sheet1!AI562,IF(Sheet1!AJ562&lt;&gt;"",","&amp;Sheet1!AJ562,""))</f>
        <v/>
      </c>
      <c r="H562" s="25" t="str">
        <f>CONCATENATE(Sheet1!AL562,Sheet1!AM562,Sheet1!AN562,Sheet1!AO562,Sheet1!AP562,Sheet1!AQ562,Sheet1!AR562)</f>
        <v/>
      </c>
      <c r="U562" t="str">
        <f t="shared" si="8"/>
        <v>no CMR classification</v>
      </c>
    </row>
    <row r="563" spans="1:21" ht="15.75" customHeight="1" x14ac:dyDescent="0.2">
      <c r="A563" s="25">
        <f>Sheet1!A563</f>
        <v>0</v>
      </c>
      <c r="B563" s="32">
        <f>Sheet1!C563</f>
        <v>0</v>
      </c>
      <c r="C563" s="25" t="str">
        <f>IF(Sheet1!J563="Valid CAS",IF(Sheet1!O563&lt;&gt;"",Sheet1!O563,"Not classified"),"")</f>
        <v/>
      </c>
      <c r="D563" s="25" t="str">
        <f>CONCATENATE(Sheet1!T563,IF(OR(Sheet1!T563="No",Sheet1!T563=""),"",","&amp;Sheet1!U563))</f>
        <v/>
      </c>
      <c r="E563" s="25" t="str">
        <f>(IF(OR(Sheet1!Z563&lt;&gt;"",Sheet1!AE563&lt;&gt;""), Sheet1!Z563&amp;" (BPR)"&amp;"; "&amp;Sheet1!AE563&amp;" (PPPR)",""))</f>
        <v/>
      </c>
      <c r="F563" s="25" t="str">
        <f>CONCATENATE(Sheet1!W563,IF(OR(Sheet1!W563="No",Sheet1!W563=""),"",","&amp;Sheet1!X563))</f>
        <v/>
      </c>
      <c r="G563" s="25" t="str">
        <f>CONCATENATE(Sheet1!AI563,IF(Sheet1!AJ563&lt;&gt;"",","&amp;Sheet1!AJ563,""))</f>
        <v/>
      </c>
      <c r="H563" s="25" t="str">
        <f>CONCATENATE(Sheet1!AL563,Sheet1!AM563,Sheet1!AN563,Sheet1!AO563,Sheet1!AP563,Sheet1!AQ563,Sheet1!AR563)</f>
        <v/>
      </c>
      <c r="U563" t="str">
        <f t="shared" si="8"/>
        <v>no CMR classification</v>
      </c>
    </row>
    <row r="564" spans="1:21" ht="15.75" customHeight="1" x14ac:dyDescent="0.2">
      <c r="A564" s="25">
        <f>Sheet1!A564</f>
        <v>0</v>
      </c>
      <c r="B564" s="32">
        <f>Sheet1!C564</f>
        <v>0</v>
      </c>
      <c r="C564" s="25" t="str">
        <f>IF(Sheet1!J564="Valid CAS",IF(Sheet1!O564&lt;&gt;"",Sheet1!O564,"Not classified"),"")</f>
        <v/>
      </c>
      <c r="D564" s="25" t="str">
        <f>CONCATENATE(Sheet1!T564,IF(OR(Sheet1!T564="No",Sheet1!T564=""),"",","&amp;Sheet1!U564))</f>
        <v/>
      </c>
      <c r="E564" s="25" t="str">
        <f>(IF(OR(Sheet1!Z564&lt;&gt;"",Sheet1!AE564&lt;&gt;""), Sheet1!Z564&amp;" (BPR)"&amp;"; "&amp;Sheet1!AE564&amp;" (PPPR)",""))</f>
        <v/>
      </c>
      <c r="F564" s="25" t="str">
        <f>CONCATENATE(Sheet1!W564,IF(OR(Sheet1!W564="No",Sheet1!W564=""),"",","&amp;Sheet1!X564))</f>
        <v/>
      </c>
      <c r="G564" s="25" t="str">
        <f>CONCATENATE(Sheet1!AI564,IF(Sheet1!AJ564&lt;&gt;"",","&amp;Sheet1!AJ564,""))</f>
        <v/>
      </c>
      <c r="H564" s="25" t="str">
        <f>CONCATENATE(Sheet1!AL564,Sheet1!AM564,Sheet1!AN564,Sheet1!AO564,Sheet1!AP564,Sheet1!AQ564,Sheet1!AR564)</f>
        <v/>
      </c>
      <c r="U564" t="str">
        <f t="shared" si="8"/>
        <v>no CMR classification</v>
      </c>
    </row>
    <row r="565" spans="1:21" ht="15.75" customHeight="1" x14ac:dyDescent="0.2">
      <c r="A565" s="25">
        <f>Sheet1!A565</f>
        <v>0</v>
      </c>
      <c r="B565" s="32">
        <f>Sheet1!C565</f>
        <v>0</v>
      </c>
      <c r="C565" s="25" t="str">
        <f>IF(Sheet1!J565="Valid CAS",IF(Sheet1!O565&lt;&gt;"",Sheet1!O565,"Not classified"),"")</f>
        <v/>
      </c>
      <c r="D565" s="25" t="str">
        <f>CONCATENATE(Sheet1!T565,IF(OR(Sheet1!T565="No",Sheet1!T565=""),"",","&amp;Sheet1!U565))</f>
        <v/>
      </c>
      <c r="E565" s="25" t="str">
        <f>(IF(OR(Sheet1!Z565&lt;&gt;"",Sheet1!AE565&lt;&gt;""), Sheet1!Z565&amp;" (BPR)"&amp;"; "&amp;Sheet1!AE565&amp;" (PPPR)",""))</f>
        <v/>
      </c>
      <c r="F565" s="25" t="str">
        <f>CONCATENATE(Sheet1!W565,IF(OR(Sheet1!W565="No",Sheet1!W565=""),"",","&amp;Sheet1!X565))</f>
        <v/>
      </c>
      <c r="G565" s="25" t="str">
        <f>CONCATENATE(Sheet1!AI565,IF(Sheet1!AJ565&lt;&gt;"",","&amp;Sheet1!AJ565,""))</f>
        <v/>
      </c>
      <c r="H565" s="25" t="str">
        <f>CONCATENATE(Sheet1!AL565,Sheet1!AM565,Sheet1!AN565,Sheet1!AO565,Sheet1!AP565,Sheet1!AQ565,Sheet1!AR565)</f>
        <v/>
      </c>
      <c r="U565" t="str">
        <f t="shared" si="8"/>
        <v>no CMR classification</v>
      </c>
    </row>
    <row r="566" spans="1:21" ht="15.75" customHeight="1" x14ac:dyDescent="0.2">
      <c r="A566" s="25">
        <f>Sheet1!A566</f>
        <v>0</v>
      </c>
      <c r="B566" s="32">
        <f>Sheet1!C566</f>
        <v>0</v>
      </c>
      <c r="C566" s="25" t="str">
        <f>IF(Sheet1!J566="Valid CAS",IF(Sheet1!O566&lt;&gt;"",Sheet1!O566,"Not classified"),"")</f>
        <v/>
      </c>
      <c r="D566" s="25" t="str">
        <f>CONCATENATE(Sheet1!T566,IF(OR(Sheet1!T566="No",Sheet1!T566=""),"",","&amp;Sheet1!U566))</f>
        <v/>
      </c>
      <c r="E566" s="25" t="str">
        <f>(IF(OR(Sheet1!Z566&lt;&gt;"",Sheet1!AE566&lt;&gt;""), Sheet1!Z566&amp;" (BPR)"&amp;"; "&amp;Sheet1!AE566&amp;" (PPPR)",""))</f>
        <v/>
      </c>
      <c r="F566" s="25" t="str">
        <f>CONCATENATE(Sheet1!W566,IF(OR(Sheet1!W566="No",Sheet1!W566=""),"",","&amp;Sheet1!X566))</f>
        <v/>
      </c>
      <c r="G566" s="25" t="str">
        <f>CONCATENATE(Sheet1!AI566,IF(Sheet1!AJ566&lt;&gt;"",","&amp;Sheet1!AJ566,""))</f>
        <v/>
      </c>
      <c r="H566" s="25" t="str">
        <f>CONCATENATE(Sheet1!AL566,Sheet1!AM566,Sheet1!AN566,Sheet1!AO566,Sheet1!AP566,Sheet1!AQ566,Sheet1!AR566)</f>
        <v/>
      </c>
      <c r="U566" t="str">
        <f t="shared" si="8"/>
        <v>no CMR classification</v>
      </c>
    </row>
    <row r="567" spans="1:21" ht="15.75" customHeight="1" x14ac:dyDescent="0.2">
      <c r="A567" s="25">
        <f>Sheet1!A567</f>
        <v>0</v>
      </c>
      <c r="B567" s="32">
        <f>Sheet1!C567</f>
        <v>0</v>
      </c>
      <c r="C567" s="25" t="str">
        <f>IF(Sheet1!J567="Valid CAS",IF(Sheet1!O567&lt;&gt;"",Sheet1!O567,"Not classified"),"")</f>
        <v/>
      </c>
      <c r="D567" s="25" t="str">
        <f>CONCATENATE(Sheet1!T567,IF(OR(Sheet1!T567="No",Sheet1!T567=""),"",","&amp;Sheet1!U567))</f>
        <v/>
      </c>
      <c r="E567" s="25" t="str">
        <f>(IF(OR(Sheet1!Z567&lt;&gt;"",Sheet1!AE567&lt;&gt;""), Sheet1!Z567&amp;" (BPR)"&amp;"; "&amp;Sheet1!AE567&amp;" (PPPR)",""))</f>
        <v/>
      </c>
      <c r="F567" s="25" t="str">
        <f>CONCATENATE(Sheet1!W567,IF(OR(Sheet1!W567="No",Sheet1!W567=""),"",","&amp;Sheet1!X567))</f>
        <v/>
      </c>
      <c r="G567" s="25" t="str">
        <f>CONCATENATE(Sheet1!AI567,IF(Sheet1!AJ567&lt;&gt;"",","&amp;Sheet1!AJ567,""))</f>
        <v/>
      </c>
      <c r="H567" s="25" t="str">
        <f>CONCATENATE(Sheet1!AL567,Sheet1!AM567,Sheet1!AN567,Sheet1!AO567,Sheet1!AP567,Sheet1!AQ567,Sheet1!AR567)</f>
        <v/>
      </c>
      <c r="U567" t="str">
        <f t="shared" si="8"/>
        <v>no CMR classification</v>
      </c>
    </row>
    <row r="568" spans="1:21" ht="15.75" customHeight="1" x14ac:dyDescent="0.2">
      <c r="A568" s="25">
        <f>Sheet1!A568</f>
        <v>0</v>
      </c>
      <c r="B568" s="32">
        <f>Sheet1!C568</f>
        <v>0</v>
      </c>
      <c r="C568" s="25" t="str">
        <f>IF(Sheet1!J568="Valid CAS",IF(Sheet1!O568&lt;&gt;"",Sheet1!O568,"Not classified"),"")</f>
        <v/>
      </c>
      <c r="D568" s="25" t="str">
        <f>CONCATENATE(Sheet1!T568,IF(OR(Sheet1!T568="No",Sheet1!T568=""),"",","&amp;Sheet1!U568))</f>
        <v/>
      </c>
      <c r="E568" s="25" t="str">
        <f>(IF(OR(Sheet1!Z568&lt;&gt;"",Sheet1!AE568&lt;&gt;""), Sheet1!Z568&amp;" (BPR)"&amp;"; "&amp;Sheet1!AE568&amp;" (PPPR)",""))</f>
        <v/>
      </c>
      <c r="F568" s="25" t="str">
        <f>CONCATENATE(Sheet1!W568,IF(OR(Sheet1!W568="No",Sheet1!W568=""),"",","&amp;Sheet1!X568))</f>
        <v/>
      </c>
      <c r="G568" s="25" t="str">
        <f>CONCATENATE(Sheet1!AI568,IF(Sheet1!AJ568&lt;&gt;"",","&amp;Sheet1!AJ568,""))</f>
        <v/>
      </c>
      <c r="H568" s="25" t="str">
        <f>CONCATENATE(Sheet1!AL568,Sheet1!AM568,Sheet1!AN568,Sheet1!AO568,Sheet1!AP568,Sheet1!AQ568,Sheet1!AR568)</f>
        <v/>
      </c>
      <c r="U568" t="str">
        <f t="shared" si="8"/>
        <v>no CMR classification</v>
      </c>
    </row>
    <row r="569" spans="1:21" ht="15.75" customHeight="1" x14ac:dyDescent="0.2">
      <c r="A569" s="25">
        <f>Sheet1!A569</f>
        <v>0</v>
      </c>
      <c r="B569" s="32">
        <f>Sheet1!C569</f>
        <v>0</v>
      </c>
      <c r="C569" s="25" t="str">
        <f>IF(Sheet1!J569="Valid CAS",IF(Sheet1!O569&lt;&gt;"",Sheet1!O569,"Not classified"),"")</f>
        <v/>
      </c>
      <c r="D569" s="25" t="str">
        <f>CONCATENATE(Sheet1!T569,IF(OR(Sheet1!T569="No",Sheet1!T569=""),"",","&amp;Sheet1!U569))</f>
        <v/>
      </c>
      <c r="E569" s="25" t="str">
        <f>(IF(OR(Sheet1!Z569&lt;&gt;"",Sheet1!AE569&lt;&gt;""), Sheet1!Z569&amp;" (BPR)"&amp;"; "&amp;Sheet1!AE569&amp;" (PPPR)",""))</f>
        <v/>
      </c>
      <c r="F569" s="25" t="str">
        <f>CONCATENATE(Sheet1!W569,IF(OR(Sheet1!W569="No",Sheet1!W569=""),"",","&amp;Sheet1!X569))</f>
        <v/>
      </c>
      <c r="G569" s="25" t="str">
        <f>CONCATENATE(Sheet1!AI569,IF(Sheet1!AJ569&lt;&gt;"",","&amp;Sheet1!AJ569,""))</f>
        <v/>
      </c>
      <c r="H569" s="25" t="str">
        <f>CONCATENATE(Sheet1!AL569,Sheet1!AM569,Sheet1!AN569,Sheet1!AO569,Sheet1!AP569,Sheet1!AQ569,Sheet1!AR569)</f>
        <v/>
      </c>
      <c r="U569" t="str">
        <f t="shared" si="8"/>
        <v>no CMR classification</v>
      </c>
    </row>
    <row r="570" spans="1:21" ht="15.75" customHeight="1" x14ac:dyDescent="0.2">
      <c r="A570" s="25">
        <f>Sheet1!A570</f>
        <v>0</v>
      </c>
      <c r="B570" s="32">
        <f>Sheet1!C570</f>
        <v>0</v>
      </c>
      <c r="C570" s="25" t="str">
        <f>IF(Sheet1!J570="Valid CAS",IF(Sheet1!O570&lt;&gt;"",Sheet1!O570,"Not classified"),"")</f>
        <v/>
      </c>
      <c r="D570" s="25" t="str">
        <f>CONCATENATE(Sheet1!T570,IF(OR(Sheet1!T570="No",Sheet1!T570=""),"",","&amp;Sheet1!U570))</f>
        <v/>
      </c>
      <c r="E570" s="25" t="str">
        <f>(IF(OR(Sheet1!Z570&lt;&gt;"",Sheet1!AE570&lt;&gt;""), Sheet1!Z570&amp;" (BPR)"&amp;"; "&amp;Sheet1!AE570&amp;" (PPPR)",""))</f>
        <v/>
      </c>
      <c r="F570" s="25" t="str">
        <f>CONCATENATE(Sheet1!W570,IF(OR(Sheet1!W570="No",Sheet1!W570=""),"",","&amp;Sheet1!X570))</f>
        <v/>
      </c>
      <c r="G570" s="25" t="str">
        <f>CONCATENATE(Sheet1!AI570,IF(Sheet1!AJ570&lt;&gt;"",","&amp;Sheet1!AJ570,""))</f>
        <v/>
      </c>
      <c r="H570" s="25" t="str">
        <f>CONCATENATE(Sheet1!AL570,Sheet1!AM570,Sheet1!AN570,Sheet1!AO570,Sheet1!AP570,Sheet1!AQ570,Sheet1!AR570)</f>
        <v/>
      </c>
      <c r="U570" t="str">
        <f t="shared" si="8"/>
        <v>no CMR classification</v>
      </c>
    </row>
    <row r="571" spans="1:21" ht="15.75" customHeight="1" x14ac:dyDescent="0.2">
      <c r="A571" s="25">
        <f>Sheet1!A571</f>
        <v>0</v>
      </c>
      <c r="B571" s="32">
        <f>Sheet1!C571</f>
        <v>0</v>
      </c>
      <c r="C571" s="25" t="str">
        <f>IF(Sheet1!J571="Valid CAS",IF(Sheet1!O571&lt;&gt;"",Sheet1!O571,"Not classified"),"")</f>
        <v/>
      </c>
      <c r="D571" s="25" t="str">
        <f>CONCATENATE(Sheet1!T571,IF(OR(Sheet1!T571="No",Sheet1!T571=""),"",","&amp;Sheet1!U571))</f>
        <v/>
      </c>
      <c r="E571" s="25" t="str">
        <f>(IF(OR(Sheet1!Z571&lt;&gt;"",Sheet1!AE571&lt;&gt;""), Sheet1!Z571&amp;" (BPR)"&amp;"; "&amp;Sheet1!AE571&amp;" (PPPR)",""))</f>
        <v/>
      </c>
      <c r="F571" s="25" t="str">
        <f>CONCATENATE(Sheet1!W571,IF(OR(Sheet1!W571="No",Sheet1!W571=""),"",","&amp;Sheet1!X571))</f>
        <v/>
      </c>
      <c r="G571" s="25" t="str">
        <f>CONCATENATE(Sheet1!AI571,IF(Sheet1!AJ571&lt;&gt;"",","&amp;Sheet1!AJ571,""))</f>
        <v/>
      </c>
      <c r="H571" s="25" t="str">
        <f>CONCATENATE(Sheet1!AL571,Sheet1!AM571,Sheet1!AN571,Sheet1!AO571,Sheet1!AP571,Sheet1!AQ571,Sheet1!AR571)</f>
        <v/>
      </c>
      <c r="U571" t="str">
        <f t="shared" si="8"/>
        <v>no CMR classification</v>
      </c>
    </row>
    <row r="572" spans="1:21" ht="15.75" customHeight="1" x14ac:dyDescent="0.2">
      <c r="A572" s="25">
        <f>Sheet1!A572</f>
        <v>0</v>
      </c>
      <c r="B572" s="32">
        <f>Sheet1!C572</f>
        <v>0</v>
      </c>
      <c r="C572" s="25" t="str">
        <f>IF(Sheet1!J572="Valid CAS",IF(Sheet1!O572&lt;&gt;"",Sheet1!O572,"Not classified"),"")</f>
        <v/>
      </c>
      <c r="D572" s="25" t="str">
        <f>CONCATENATE(Sheet1!T572,IF(OR(Sheet1!T572="No",Sheet1!T572=""),"",","&amp;Sheet1!U572))</f>
        <v/>
      </c>
      <c r="E572" s="25" t="str">
        <f>(IF(OR(Sheet1!Z572&lt;&gt;"",Sheet1!AE572&lt;&gt;""), Sheet1!Z572&amp;" (BPR)"&amp;"; "&amp;Sheet1!AE572&amp;" (PPPR)",""))</f>
        <v/>
      </c>
      <c r="F572" s="25" t="str">
        <f>CONCATENATE(Sheet1!W572,IF(OR(Sheet1!W572="No",Sheet1!W572=""),"",","&amp;Sheet1!X572))</f>
        <v/>
      </c>
      <c r="G572" s="25" t="str">
        <f>CONCATENATE(Sheet1!AI572,IF(Sheet1!AJ572&lt;&gt;"",","&amp;Sheet1!AJ572,""))</f>
        <v/>
      </c>
      <c r="H572" s="25" t="str">
        <f>CONCATENATE(Sheet1!AL572,Sheet1!AM572,Sheet1!AN572,Sheet1!AO572,Sheet1!AP572,Sheet1!AQ572,Sheet1!AR572)</f>
        <v/>
      </c>
      <c r="U572" t="str">
        <f t="shared" si="8"/>
        <v>no CMR classification</v>
      </c>
    </row>
    <row r="573" spans="1:21" ht="15.75" customHeight="1" x14ac:dyDescent="0.2">
      <c r="A573" s="25">
        <f>Sheet1!A573</f>
        <v>0</v>
      </c>
      <c r="B573" s="32">
        <f>Sheet1!C573</f>
        <v>0</v>
      </c>
      <c r="C573" s="25" t="str">
        <f>IF(Sheet1!J573="Valid CAS",IF(Sheet1!O573&lt;&gt;"",Sheet1!O573,"Not classified"),"")</f>
        <v/>
      </c>
      <c r="D573" s="25" t="str">
        <f>CONCATENATE(Sheet1!T573,IF(OR(Sheet1!T573="No",Sheet1!T573=""),"",","&amp;Sheet1!U573))</f>
        <v/>
      </c>
      <c r="E573" s="25" t="str">
        <f>(IF(OR(Sheet1!Z573&lt;&gt;"",Sheet1!AE573&lt;&gt;""), Sheet1!Z573&amp;" (BPR)"&amp;"; "&amp;Sheet1!AE573&amp;" (PPPR)",""))</f>
        <v/>
      </c>
      <c r="F573" s="25" t="str">
        <f>CONCATENATE(Sheet1!W573,IF(OR(Sheet1!W573="No",Sheet1!W573=""),"",","&amp;Sheet1!X573))</f>
        <v/>
      </c>
      <c r="G573" s="25" t="str">
        <f>CONCATENATE(Sheet1!AI573,IF(Sheet1!AJ573&lt;&gt;"",","&amp;Sheet1!AJ573,""))</f>
        <v/>
      </c>
      <c r="H573" s="25" t="str">
        <f>CONCATENATE(Sheet1!AL573,Sheet1!AM573,Sheet1!AN573,Sheet1!AO573,Sheet1!AP573,Sheet1!AQ573,Sheet1!AR573)</f>
        <v/>
      </c>
      <c r="U573" t="str">
        <f t="shared" si="8"/>
        <v>no CMR classification</v>
      </c>
    </row>
    <row r="574" spans="1:21" ht="15.75" customHeight="1" x14ac:dyDescent="0.2">
      <c r="A574" s="25">
        <f>Sheet1!A574</f>
        <v>0</v>
      </c>
      <c r="B574" s="32">
        <f>Sheet1!C574</f>
        <v>0</v>
      </c>
      <c r="C574" s="25" t="str">
        <f>IF(Sheet1!J574="Valid CAS",IF(Sheet1!O574&lt;&gt;"",Sheet1!O574,"Not classified"),"")</f>
        <v/>
      </c>
      <c r="D574" s="25" t="str">
        <f>CONCATENATE(Sheet1!T574,IF(OR(Sheet1!T574="No",Sheet1!T574=""),"",","&amp;Sheet1!U574))</f>
        <v/>
      </c>
      <c r="E574" s="25" t="str">
        <f>(IF(OR(Sheet1!Z574&lt;&gt;"",Sheet1!AE574&lt;&gt;""), Sheet1!Z574&amp;" (BPR)"&amp;"; "&amp;Sheet1!AE574&amp;" (PPPR)",""))</f>
        <v/>
      </c>
      <c r="F574" s="25" t="str">
        <f>CONCATENATE(Sheet1!W574,IF(OR(Sheet1!W574="No",Sheet1!W574=""),"",","&amp;Sheet1!X574))</f>
        <v/>
      </c>
      <c r="G574" s="25" t="str">
        <f>CONCATENATE(Sheet1!AI574,IF(Sheet1!AJ574&lt;&gt;"",","&amp;Sheet1!AJ574,""))</f>
        <v/>
      </c>
      <c r="H574" s="25" t="str">
        <f>CONCATENATE(Sheet1!AL574,Sheet1!AM574,Sheet1!AN574,Sheet1!AO574,Sheet1!AP574,Sheet1!AQ574,Sheet1!AR574)</f>
        <v/>
      </c>
      <c r="U574" t="str">
        <f t="shared" si="8"/>
        <v>no CMR classification</v>
      </c>
    </row>
    <row r="575" spans="1:21" ht="15.75" customHeight="1" x14ac:dyDescent="0.2">
      <c r="A575" s="25">
        <f>Sheet1!A575</f>
        <v>0</v>
      </c>
      <c r="B575" s="32">
        <f>Sheet1!C575</f>
        <v>0</v>
      </c>
      <c r="C575" s="25" t="str">
        <f>IF(Sheet1!J575="Valid CAS",IF(Sheet1!O575&lt;&gt;"",Sheet1!O575,"Not classified"),"")</f>
        <v/>
      </c>
      <c r="D575" s="25" t="str">
        <f>CONCATENATE(Sheet1!T575,IF(OR(Sheet1!T575="No",Sheet1!T575=""),"",","&amp;Sheet1!U575))</f>
        <v/>
      </c>
      <c r="E575" s="25" t="str">
        <f>(IF(OR(Sheet1!Z575&lt;&gt;"",Sheet1!AE575&lt;&gt;""), Sheet1!Z575&amp;" (BPR)"&amp;"; "&amp;Sheet1!AE575&amp;" (PPPR)",""))</f>
        <v/>
      </c>
      <c r="F575" s="25" t="str">
        <f>CONCATENATE(Sheet1!W575,IF(OR(Sheet1!W575="No",Sheet1!W575=""),"",","&amp;Sheet1!X575))</f>
        <v/>
      </c>
      <c r="G575" s="25" t="str">
        <f>CONCATENATE(Sheet1!AI575,IF(Sheet1!AJ575&lt;&gt;"",","&amp;Sheet1!AJ575,""))</f>
        <v/>
      </c>
      <c r="H575" s="25" t="str">
        <f>CONCATENATE(Sheet1!AL575,Sheet1!AM575,Sheet1!AN575,Sheet1!AO575,Sheet1!AP575,Sheet1!AQ575,Sheet1!AR575)</f>
        <v/>
      </c>
      <c r="U575" t="str">
        <f t="shared" si="8"/>
        <v>no CMR classification</v>
      </c>
    </row>
    <row r="576" spans="1:21" ht="15.75" customHeight="1" x14ac:dyDescent="0.2">
      <c r="A576" s="25">
        <f>Sheet1!A576</f>
        <v>0</v>
      </c>
      <c r="B576" s="32">
        <f>Sheet1!C576</f>
        <v>0</v>
      </c>
      <c r="C576" s="25" t="str">
        <f>IF(Sheet1!J576="Valid CAS",IF(Sheet1!O576&lt;&gt;"",Sheet1!O576,"Not classified"),"")</f>
        <v/>
      </c>
      <c r="D576" s="25" t="str">
        <f>CONCATENATE(Sheet1!T576,IF(OR(Sheet1!T576="No",Sheet1!T576=""),"",","&amp;Sheet1!U576))</f>
        <v/>
      </c>
      <c r="E576" s="25" t="str">
        <f>(IF(OR(Sheet1!Z576&lt;&gt;"",Sheet1!AE576&lt;&gt;""), Sheet1!Z576&amp;" (BPR)"&amp;"; "&amp;Sheet1!AE576&amp;" (PPPR)",""))</f>
        <v/>
      </c>
      <c r="F576" s="25" t="str">
        <f>CONCATENATE(Sheet1!W576,IF(OR(Sheet1!W576="No",Sheet1!W576=""),"",","&amp;Sheet1!X576))</f>
        <v/>
      </c>
      <c r="G576" s="25" t="str">
        <f>CONCATENATE(Sheet1!AI576,IF(Sheet1!AJ576&lt;&gt;"",","&amp;Sheet1!AJ576,""))</f>
        <v/>
      </c>
      <c r="H576" s="25" t="str">
        <f>CONCATENATE(Sheet1!AL576,Sheet1!AM576,Sheet1!AN576,Sheet1!AO576,Sheet1!AP576,Sheet1!AQ576,Sheet1!AR576)</f>
        <v/>
      </c>
      <c r="U576" t="str">
        <f t="shared" si="8"/>
        <v>no CMR classification</v>
      </c>
    </row>
    <row r="577" spans="1:21" ht="15.75" customHeight="1" x14ac:dyDescent="0.2">
      <c r="A577" s="25">
        <f>Sheet1!A577</f>
        <v>0</v>
      </c>
      <c r="B577" s="32">
        <f>Sheet1!C577</f>
        <v>0</v>
      </c>
      <c r="C577" s="25" t="str">
        <f>IF(Sheet1!J577="Valid CAS",IF(Sheet1!O577&lt;&gt;"",Sheet1!O577,"Not classified"),"")</f>
        <v/>
      </c>
      <c r="D577" s="25" t="str">
        <f>CONCATENATE(Sheet1!T577,IF(OR(Sheet1!T577="No",Sheet1!T577=""),"",","&amp;Sheet1!U577))</f>
        <v/>
      </c>
      <c r="E577" s="25" t="str">
        <f>(IF(OR(Sheet1!Z577&lt;&gt;"",Sheet1!AE577&lt;&gt;""), Sheet1!Z577&amp;" (BPR)"&amp;"; "&amp;Sheet1!AE577&amp;" (PPPR)",""))</f>
        <v/>
      </c>
      <c r="F577" s="25" t="str">
        <f>CONCATENATE(Sheet1!W577,IF(OR(Sheet1!W577="No",Sheet1!W577=""),"",","&amp;Sheet1!X577))</f>
        <v/>
      </c>
      <c r="G577" s="25" t="str">
        <f>CONCATENATE(Sheet1!AI577,IF(Sheet1!AJ577&lt;&gt;"",","&amp;Sheet1!AJ577,""))</f>
        <v/>
      </c>
      <c r="H577" s="25" t="str">
        <f>CONCATENATE(Sheet1!AL577,Sheet1!AM577,Sheet1!AN577,Sheet1!AO577,Sheet1!AP577,Sheet1!AQ577,Sheet1!AR577)</f>
        <v/>
      </c>
      <c r="U577" t="str">
        <f t="shared" si="8"/>
        <v>no CMR classification</v>
      </c>
    </row>
    <row r="578" spans="1:21" ht="15.75" customHeight="1" x14ac:dyDescent="0.2">
      <c r="A578" s="25">
        <f>Sheet1!A578</f>
        <v>0</v>
      </c>
      <c r="B578" s="32">
        <f>Sheet1!C578</f>
        <v>0</v>
      </c>
      <c r="C578" s="25" t="str">
        <f>IF(Sheet1!J578="Valid CAS",IF(Sheet1!O578&lt;&gt;"",Sheet1!O578,"Not classified"),"")</f>
        <v/>
      </c>
      <c r="D578" s="25" t="str">
        <f>CONCATENATE(Sheet1!T578,IF(OR(Sheet1!T578="No",Sheet1!T578=""),"",","&amp;Sheet1!U578))</f>
        <v/>
      </c>
      <c r="E578" s="25" t="str">
        <f>(IF(OR(Sheet1!Z578&lt;&gt;"",Sheet1!AE578&lt;&gt;""), Sheet1!Z578&amp;" (BPR)"&amp;"; "&amp;Sheet1!AE578&amp;" (PPPR)",""))</f>
        <v/>
      </c>
      <c r="F578" s="25" t="str">
        <f>CONCATENATE(Sheet1!W578,IF(OR(Sheet1!W578="No",Sheet1!W578=""),"",","&amp;Sheet1!X578))</f>
        <v/>
      </c>
      <c r="G578" s="25" t="str">
        <f>CONCATENATE(Sheet1!AI578,IF(Sheet1!AJ578&lt;&gt;"",","&amp;Sheet1!AJ578,""))</f>
        <v/>
      </c>
      <c r="H578" s="25" t="str">
        <f>CONCATENATE(Sheet1!AL578,Sheet1!AM578,Sheet1!AN578,Sheet1!AO578,Sheet1!AP578,Sheet1!AQ578,Sheet1!AR578)</f>
        <v/>
      </c>
      <c r="U578" t="str">
        <f t="shared" si="8"/>
        <v>no CMR classification</v>
      </c>
    </row>
    <row r="579" spans="1:21" ht="15.75" customHeight="1" x14ac:dyDescent="0.2">
      <c r="A579" s="25">
        <f>Sheet1!A579</f>
        <v>0</v>
      </c>
      <c r="B579" s="32">
        <f>Sheet1!C579</f>
        <v>0</v>
      </c>
      <c r="C579" s="25" t="str">
        <f>IF(Sheet1!J579="Valid CAS",IF(Sheet1!O579&lt;&gt;"",Sheet1!O579,"Not classified"),"")</f>
        <v/>
      </c>
      <c r="D579" s="25" t="str">
        <f>CONCATENATE(Sheet1!T579,IF(OR(Sheet1!T579="No",Sheet1!T579=""),"",","&amp;Sheet1!U579))</f>
        <v/>
      </c>
      <c r="E579" s="25" t="str">
        <f>(IF(OR(Sheet1!Z579&lt;&gt;"",Sheet1!AE579&lt;&gt;""), Sheet1!Z579&amp;" (BPR)"&amp;"; "&amp;Sheet1!AE579&amp;" (PPPR)",""))</f>
        <v/>
      </c>
      <c r="F579" s="25" t="str">
        <f>CONCATENATE(Sheet1!W579,IF(OR(Sheet1!W579="No",Sheet1!W579=""),"",","&amp;Sheet1!X579))</f>
        <v/>
      </c>
      <c r="G579" s="25" t="str">
        <f>CONCATENATE(Sheet1!AI579,IF(Sheet1!AJ579&lt;&gt;"",","&amp;Sheet1!AJ579,""))</f>
        <v/>
      </c>
      <c r="H579" s="25" t="str">
        <f>CONCATENATE(Sheet1!AL579,Sheet1!AM579,Sheet1!AN579,Sheet1!AO579,Sheet1!AP579,Sheet1!AQ579,Sheet1!AR579)</f>
        <v/>
      </c>
      <c r="U579" t="str">
        <f t="shared" si="8"/>
        <v>no CMR classification</v>
      </c>
    </row>
    <row r="580" spans="1:21" ht="15.75" customHeight="1" x14ac:dyDescent="0.2">
      <c r="A580" s="25">
        <f>Sheet1!A580</f>
        <v>0</v>
      </c>
      <c r="B580" s="32">
        <f>Sheet1!C580</f>
        <v>0</v>
      </c>
      <c r="C580" s="25" t="str">
        <f>IF(Sheet1!J580="Valid CAS",IF(Sheet1!O580&lt;&gt;"",Sheet1!O580,"Not classified"),"")</f>
        <v/>
      </c>
      <c r="D580" s="25" t="str">
        <f>CONCATENATE(Sheet1!T580,IF(OR(Sheet1!T580="No",Sheet1!T580=""),"",","&amp;Sheet1!U580))</f>
        <v/>
      </c>
      <c r="E580" s="25" t="str">
        <f>(IF(OR(Sheet1!Z580&lt;&gt;"",Sheet1!AE580&lt;&gt;""), Sheet1!Z580&amp;" (BPR)"&amp;"; "&amp;Sheet1!AE580&amp;" (PPPR)",""))</f>
        <v/>
      </c>
      <c r="F580" s="25" t="str">
        <f>CONCATENATE(Sheet1!W580,IF(OR(Sheet1!W580="No",Sheet1!W580=""),"",","&amp;Sheet1!X580))</f>
        <v/>
      </c>
      <c r="G580" s="25" t="str">
        <f>CONCATENATE(Sheet1!AI580,IF(Sheet1!AJ580&lt;&gt;"",","&amp;Sheet1!AJ580,""))</f>
        <v/>
      </c>
      <c r="H580" s="25" t="str">
        <f>CONCATENATE(Sheet1!AL580,Sheet1!AM580,Sheet1!AN580,Sheet1!AO580,Sheet1!AP580,Sheet1!AQ580,Sheet1!AR580)</f>
        <v/>
      </c>
      <c r="U580" t="str">
        <f t="shared" ref="U580:U643" si="9">IF(SUM(J580:T580)&gt;0,"CMR classification","no CMR classification")</f>
        <v>no CMR classification</v>
      </c>
    </row>
    <row r="581" spans="1:21" ht="15.75" customHeight="1" x14ac:dyDescent="0.2">
      <c r="A581" s="25">
        <f>Sheet1!A581</f>
        <v>0</v>
      </c>
      <c r="B581" s="32">
        <f>Sheet1!C581</f>
        <v>0</v>
      </c>
      <c r="C581" s="25" t="str">
        <f>IF(Sheet1!J581="Valid CAS",IF(Sheet1!O581&lt;&gt;"",Sheet1!O581,"Not classified"),"")</f>
        <v/>
      </c>
      <c r="D581" s="25" t="str">
        <f>CONCATENATE(Sheet1!T581,IF(OR(Sheet1!T581="No",Sheet1!T581=""),"",","&amp;Sheet1!U581))</f>
        <v/>
      </c>
      <c r="E581" s="25" t="str">
        <f>(IF(OR(Sheet1!Z581&lt;&gt;"",Sheet1!AE581&lt;&gt;""), Sheet1!Z581&amp;" (BPR)"&amp;"; "&amp;Sheet1!AE581&amp;" (PPPR)",""))</f>
        <v/>
      </c>
      <c r="F581" s="25" t="str">
        <f>CONCATENATE(Sheet1!W581,IF(OR(Sheet1!W581="No",Sheet1!W581=""),"",","&amp;Sheet1!X581))</f>
        <v/>
      </c>
      <c r="G581" s="25" t="str">
        <f>CONCATENATE(Sheet1!AI581,IF(Sheet1!AJ581&lt;&gt;"",","&amp;Sheet1!AJ581,""))</f>
        <v/>
      </c>
      <c r="H581" s="25" t="str">
        <f>CONCATENATE(Sheet1!AL581,Sheet1!AM581,Sheet1!AN581,Sheet1!AO581,Sheet1!AP581,Sheet1!AQ581,Sheet1!AR581)</f>
        <v/>
      </c>
      <c r="U581" t="str">
        <f t="shared" si="9"/>
        <v>no CMR classification</v>
      </c>
    </row>
    <row r="582" spans="1:21" ht="15.75" customHeight="1" x14ac:dyDescent="0.2">
      <c r="A582" s="25">
        <f>Sheet1!A582</f>
        <v>0</v>
      </c>
      <c r="B582" s="32">
        <f>Sheet1!C582</f>
        <v>0</v>
      </c>
      <c r="C582" s="25" t="str">
        <f>IF(Sheet1!J582="Valid CAS",IF(Sheet1!O582&lt;&gt;"",Sheet1!O582,"Not classified"),"")</f>
        <v/>
      </c>
      <c r="D582" s="25" t="str">
        <f>CONCATENATE(Sheet1!T582,IF(OR(Sheet1!T582="No",Sheet1!T582=""),"",","&amp;Sheet1!U582))</f>
        <v/>
      </c>
      <c r="E582" s="25" t="str">
        <f>(IF(OR(Sheet1!Z582&lt;&gt;"",Sheet1!AE582&lt;&gt;""), Sheet1!Z582&amp;" (BPR)"&amp;"; "&amp;Sheet1!AE582&amp;" (PPPR)",""))</f>
        <v/>
      </c>
      <c r="F582" s="25" t="str">
        <f>CONCATENATE(Sheet1!W582,IF(OR(Sheet1!W582="No",Sheet1!W582=""),"",","&amp;Sheet1!X582))</f>
        <v/>
      </c>
      <c r="G582" s="25" t="str">
        <f>CONCATENATE(Sheet1!AI582,IF(Sheet1!AJ582&lt;&gt;"",","&amp;Sheet1!AJ582,""))</f>
        <v/>
      </c>
      <c r="H582" s="25" t="str">
        <f>CONCATENATE(Sheet1!AL582,Sheet1!AM582,Sheet1!AN582,Sheet1!AO582,Sheet1!AP582,Sheet1!AQ582,Sheet1!AR582)</f>
        <v/>
      </c>
      <c r="U582" t="str">
        <f t="shared" si="9"/>
        <v>no CMR classification</v>
      </c>
    </row>
    <row r="583" spans="1:21" ht="15.75" customHeight="1" x14ac:dyDescent="0.2">
      <c r="A583" s="25">
        <f>Sheet1!A583</f>
        <v>0</v>
      </c>
      <c r="B583" s="32">
        <f>Sheet1!C583</f>
        <v>0</v>
      </c>
      <c r="C583" s="25" t="str">
        <f>IF(Sheet1!J583="Valid CAS",IF(Sheet1!O583&lt;&gt;"",Sheet1!O583,"Not classified"),"")</f>
        <v/>
      </c>
      <c r="D583" s="25" t="str">
        <f>CONCATENATE(Sheet1!T583,IF(OR(Sheet1!T583="No",Sheet1!T583=""),"",","&amp;Sheet1!U583))</f>
        <v/>
      </c>
      <c r="E583" s="25" t="str">
        <f>(IF(OR(Sheet1!Z583&lt;&gt;"",Sheet1!AE583&lt;&gt;""), Sheet1!Z583&amp;" (BPR)"&amp;"; "&amp;Sheet1!AE583&amp;" (PPPR)",""))</f>
        <v/>
      </c>
      <c r="F583" s="25" t="str">
        <f>CONCATENATE(Sheet1!W583,IF(OR(Sheet1!W583="No",Sheet1!W583=""),"",","&amp;Sheet1!X583))</f>
        <v/>
      </c>
      <c r="G583" s="25" t="str">
        <f>CONCATENATE(Sheet1!AI583,IF(Sheet1!AJ583&lt;&gt;"",","&amp;Sheet1!AJ583,""))</f>
        <v/>
      </c>
      <c r="H583" s="25" t="str">
        <f>CONCATENATE(Sheet1!AL583,Sheet1!AM583,Sheet1!AN583,Sheet1!AO583,Sheet1!AP583,Sheet1!AQ583,Sheet1!AR583)</f>
        <v/>
      </c>
      <c r="U583" t="str">
        <f t="shared" si="9"/>
        <v>no CMR classification</v>
      </c>
    </row>
    <row r="584" spans="1:21" ht="15.75" customHeight="1" x14ac:dyDescent="0.2">
      <c r="A584" s="25">
        <f>Sheet1!A584</f>
        <v>0</v>
      </c>
      <c r="B584" s="32">
        <f>Sheet1!C584</f>
        <v>0</v>
      </c>
      <c r="C584" s="25" t="str">
        <f>IF(Sheet1!J584="Valid CAS",IF(Sheet1!O584&lt;&gt;"",Sheet1!O584,"Not classified"),"")</f>
        <v/>
      </c>
      <c r="D584" s="25" t="str">
        <f>CONCATENATE(Sheet1!T584,IF(OR(Sheet1!T584="No",Sheet1!T584=""),"",","&amp;Sheet1!U584))</f>
        <v/>
      </c>
      <c r="E584" s="25" t="str">
        <f>(IF(OR(Sheet1!Z584&lt;&gt;"",Sheet1!AE584&lt;&gt;""), Sheet1!Z584&amp;" (BPR)"&amp;"; "&amp;Sheet1!AE584&amp;" (PPPR)",""))</f>
        <v/>
      </c>
      <c r="F584" s="25" t="str">
        <f>CONCATENATE(Sheet1!W584,IF(OR(Sheet1!W584="No",Sheet1!W584=""),"",","&amp;Sheet1!X584))</f>
        <v/>
      </c>
      <c r="G584" s="25" t="str">
        <f>CONCATENATE(Sheet1!AI584,IF(Sheet1!AJ584&lt;&gt;"",","&amp;Sheet1!AJ584,""))</f>
        <v/>
      </c>
      <c r="H584" s="25" t="str">
        <f>CONCATENATE(Sheet1!AL584,Sheet1!AM584,Sheet1!AN584,Sheet1!AO584,Sheet1!AP584,Sheet1!AQ584,Sheet1!AR584)</f>
        <v/>
      </c>
      <c r="U584" t="str">
        <f t="shared" si="9"/>
        <v>no CMR classification</v>
      </c>
    </row>
    <row r="585" spans="1:21" ht="15.75" customHeight="1" x14ac:dyDescent="0.2">
      <c r="A585" s="25">
        <f>Sheet1!A585</f>
        <v>0</v>
      </c>
      <c r="B585" s="32">
        <f>Sheet1!C585</f>
        <v>0</v>
      </c>
      <c r="C585" s="25" t="str">
        <f>IF(Sheet1!J585="Valid CAS",IF(Sheet1!O585&lt;&gt;"",Sheet1!O585,"Not classified"),"")</f>
        <v/>
      </c>
      <c r="D585" s="25" t="str">
        <f>CONCATENATE(Sheet1!T585,IF(OR(Sheet1!T585="No",Sheet1!T585=""),"",","&amp;Sheet1!U585))</f>
        <v/>
      </c>
      <c r="E585" s="25" t="str">
        <f>(IF(OR(Sheet1!Z585&lt;&gt;"",Sheet1!AE585&lt;&gt;""), Sheet1!Z585&amp;" (BPR)"&amp;"; "&amp;Sheet1!AE585&amp;" (PPPR)",""))</f>
        <v/>
      </c>
      <c r="F585" s="25" t="str">
        <f>CONCATENATE(Sheet1!W585,IF(OR(Sheet1!W585="No",Sheet1!W585=""),"",","&amp;Sheet1!X585))</f>
        <v/>
      </c>
      <c r="G585" s="25" t="str">
        <f>CONCATENATE(Sheet1!AI585,IF(Sheet1!AJ585&lt;&gt;"",","&amp;Sheet1!AJ585,""))</f>
        <v/>
      </c>
      <c r="H585" s="25" t="str">
        <f>CONCATENATE(Sheet1!AL585,Sheet1!AM585,Sheet1!AN585,Sheet1!AO585,Sheet1!AP585,Sheet1!AQ585,Sheet1!AR585)</f>
        <v/>
      </c>
      <c r="U585" t="str">
        <f t="shared" si="9"/>
        <v>no CMR classification</v>
      </c>
    </row>
    <row r="586" spans="1:21" ht="15.75" customHeight="1" x14ac:dyDescent="0.2">
      <c r="A586" s="25">
        <f>Sheet1!A586</f>
        <v>0</v>
      </c>
      <c r="B586" s="32">
        <f>Sheet1!C586</f>
        <v>0</v>
      </c>
      <c r="C586" s="25" t="str">
        <f>IF(Sheet1!J586="Valid CAS",IF(Sheet1!O586&lt;&gt;"",Sheet1!O586,"Not classified"),"")</f>
        <v/>
      </c>
      <c r="D586" s="25" t="str">
        <f>CONCATENATE(Sheet1!T586,IF(OR(Sheet1!T586="No",Sheet1!T586=""),"",","&amp;Sheet1!U586))</f>
        <v/>
      </c>
      <c r="E586" s="25" t="str">
        <f>(IF(OR(Sheet1!Z586&lt;&gt;"",Sheet1!AE586&lt;&gt;""), Sheet1!Z586&amp;" (BPR)"&amp;"; "&amp;Sheet1!AE586&amp;" (PPPR)",""))</f>
        <v/>
      </c>
      <c r="F586" s="25" t="str">
        <f>CONCATENATE(Sheet1!W586,IF(OR(Sheet1!W586="No",Sheet1!W586=""),"",","&amp;Sheet1!X586))</f>
        <v/>
      </c>
      <c r="G586" s="25" t="str">
        <f>CONCATENATE(Sheet1!AI586,IF(Sheet1!AJ586&lt;&gt;"",","&amp;Sheet1!AJ586,""))</f>
        <v/>
      </c>
      <c r="H586" s="25" t="str">
        <f>CONCATENATE(Sheet1!AL586,Sheet1!AM586,Sheet1!AN586,Sheet1!AO586,Sheet1!AP586,Sheet1!AQ586,Sheet1!AR586)</f>
        <v/>
      </c>
      <c r="U586" t="str">
        <f t="shared" si="9"/>
        <v>no CMR classification</v>
      </c>
    </row>
    <row r="587" spans="1:21" ht="15.75" customHeight="1" x14ac:dyDescent="0.2">
      <c r="A587" s="25">
        <f>Sheet1!A587</f>
        <v>0</v>
      </c>
      <c r="B587" s="32">
        <f>Sheet1!C587</f>
        <v>0</v>
      </c>
      <c r="C587" s="25" t="str">
        <f>IF(Sheet1!J587="Valid CAS",IF(Sheet1!O587&lt;&gt;"",Sheet1!O587,"Not classified"),"")</f>
        <v/>
      </c>
      <c r="D587" s="25" t="str">
        <f>CONCATENATE(Sheet1!T587,IF(OR(Sheet1!T587="No",Sheet1!T587=""),"",","&amp;Sheet1!U587))</f>
        <v/>
      </c>
      <c r="E587" s="25" t="str">
        <f>(IF(OR(Sheet1!Z587&lt;&gt;"",Sheet1!AE587&lt;&gt;""), Sheet1!Z587&amp;" (BPR)"&amp;"; "&amp;Sheet1!AE587&amp;" (PPPR)",""))</f>
        <v/>
      </c>
      <c r="F587" s="25" t="str">
        <f>CONCATENATE(Sheet1!W587,IF(OR(Sheet1!W587="No",Sheet1!W587=""),"",","&amp;Sheet1!X587))</f>
        <v/>
      </c>
      <c r="G587" s="25" t="str">
        <f>CONCATENATE(Sheet1!AI587,IF(Sheet1!AJ587&lt;&gt;"",","&amp;Sheet1!AJ587,""))</f>
        <v/>
      </c>
      <c r="H587" s="25" t="str">
        <f>CONCATENATE(Sheet1!AL587,Sheet1!AM587,Sheet1!AN587,Sheet1!AO587,Sheet1!AP587,Sheet1!AQ587,Sheet1!AR587)</f>
        <v/>
      </c>
      <c r="U587" t="str">
        <f t="shared" si="9"/>
        <v>no CMR classification</v>
      </c>
    </row>
    <row r="588" spans="1:21" ht="15.75" customHeight="1" x14ac:dyDescent="0.2">
      <c r="A588" s="25">
        <f>Sheet1!A588</f>
        <v>0</v>
      </c>
      <c r="B588" s="32">
        <f>Sheet1!C588</f>
        <v>0</v>
      </c>
      <c r="C588" s="25" t="str">
        <f>IF(Sheet1!J588="Valid CAS",IF(Sheet1!O588&lt;&gt;"",Sheet1!O588,"Not classified"),"")</f>
        <v/>
      </c>
      <c r="D588" s="25" t="str">
        <f>CONCATENATE(Sheet1!T588,IF(OR(Sheet1!T588="No",Sheet1!T588=""),"",","&amp;Sheet1!U588))</f>
        <v/>
      </c>
      <c r="E588" s="25" t="str">
        <f>(IF(OR(Sheet1!Z588&lt;&gt;"",Sheet1!AE588&lt;&gt;""), Sheet1!Z588&amp;" (BPR)"&amp;"; "&amp;Sheet1!AE588&amp;" (PPPR)",""))</f>
        <v/>
      </c>
      <c r="F588" s="25" t="str">
        <f>CONCATENATE(Sheet1!W588,IF(OR(Sheet1!W588="No",Sheet1!W588=""),"",","&amp;Sheet1!X588))</f>
        <v/>
      </c>
      <c r="G588" s="25" t="str">
        <f>CONCATENATE(Sheet1!AI588,IF(Sheet1!AJ588&lt;&gt;"",","&amp;Sheet1!AJ588,""))</f>
        <v/>
      </c>
      <c r="H588" s="25" t="str">
        <f>CONCATENATE(Sheet1!AL588,Sheet1!AM588,Sheet1!AN588,Sheet1!AO588,Sheet1!AP588,Sheet1!AQ588,Sheet1!AR588)</f>
        <v/>
      </c>
      <c r="U588" t="str">
        <f t="shared" si="9"/>
        <v>no CMR classification</v>
      </c>
    </row>
    <row r="589" spans="1:21" ht="15.75" customHeight="1" x14ac:dyDescent="0.2">
      <c r="A589" s="25">
        <f>Sheet1!A589</f>
        <v>0</v>
      </c>
      <c r="B589" s="32">
        <f>Sheet1!C589</f>
        <v>0</v>
      </c>
      <c r="C589" s="25" t="str">
        <f>IF(Sheet1!J589="Valid CAS",IF(Sheet1!O589&lt;&gt;"",Sheet1!O589,"Not classified"),"")</f>
        <v/>
      </c>
      <c r="D589" s="25" t="str">
        <f>CONCATENATE(Sheet1!T589,IF(OR(Sheet1!T589="No",Sheet1!T589=""),"",","&amp;Sheet1!U589))</f>
        <v/>
      </c>
      <c r="E589" s="25" t="str">
        <f>(IF(OR(Sheet1!Z589&lt;&gt;"",Sheet1!AE589&lt;&gt;""), Sheet1!Z589&amp;" (BPR)"&amp;"; "&amp;Sheet1!AE589&amp;" (PPPR)",""))</f>
        <v/>
      </c>
      <c r="F589" s="25" t="str">
        <f>CONCATENATE(Sheet1!W589,IF(OR(Sheet1!W589="No",Sheet1!W589=""),"",","&amp;Sheet1!X589))</f>
        <v/>
      </c>
      <c r="G589" s="25" t="str">
        <f>CONCATENATE(Sheet1!AI589,IF(Sheet1!AJ589&lt;&gt;"",","&amp;Sheet1!AJ589,""))</f>
        <v/>
      </c>
      <c r="H589" s="25" t="str">
        <f>CONCATENATE(Sheet1!AL589,Sheet1!AM589,Sheet1!AN589,Sheet1!AO589,Sheet1!AP589,Sheet1!AQ589,Sheet1!AR589)</f>
        <v/>
      </c>
      <c r="U589" t="str">
        <f t="shared" si="9"/>
        <v>no CMR classification</v>
      </c>
    </row>
    <row r="590" spans="1:21" ht="15.75" customHeight="1" x14ac:dyDescent="0.2">
      <c r="A590" s="25">
        <f>Sheet1!A590</f>
        <v>0</v>
      </c>
      <c r="B590" s="32">
        <f>Sheet1!C590</f>
        <v>0</v>
      </c>
      <c r="C590" s="25" t="str">
        <f>IF(Sheet1!J590="Valid CAS",IF(Sheet1!O590&lt;&gt;"",Sheet1!O590,"Not classified"),"")</f>
        <v/>
      </c>
      <c r="D590" s="25" t="str">
        <f>CONCATENATE(Sheet1!T590,IF(OR(Sheet1!T590="No",Sheet1!T590=""),"",","&amp;Sheet1!U590))</f>
        <v/>
      </c>
      <c r="E590" s="25" t="str">
        <f>(IF(OR(Sheet1!Z590&lt;&gt;"",Sheet1!AE590&lt;&gt;""), Sheet1!Z590&amp;" (BPR)"&amp;"; "&amp;Sheet1!AE590&amp;" (PPPR)",""))</f>
        <v/>
      </c>
      <c r="F590" s="25" t="str">
        <f>CONCATENATE(Sheet1!W590,IF(OR(Sheet1!W590="No",Sheet1!W590=""),"",","&amp;Sheet1!X590))</f>
        <v/>
      </c>
      <c r="G590" s="25" t="str">
        <f>CONCATENATE(Sheet1!AI590,IF(Sheet1!AJ590&lt;&gt;"",","&amp;Sheet1!AJ590,""))</f>
        <v/>
      </c>
      <c r="H590" s="25" t="str">
        <f>CONCATENATE(Sheet1!AL590,Sheet1!AM590,Sheet1!AN590,Sheet1!AO590,Sheet1!AP590,Sheet1!AQ590,Sheet1!AR590)</f>
        <v/>
      </c>
      <c r="U590" t="str">
        <f t="shared" si="9"/>
        <v>no CMR classification</v>
      </c>
    </row>
    <row r="591" spans="1:21" ht="15.75" customHeight="1" x14ac:dyDescent="0.2">
      <c r="A591" s="25">
        <f>Sheet1!A591</f>
        <v>0</v>
      </c>
      <c r="B591" s="32">
        <f>Sheet1!C591</f>
        <v>0</v>
      </c>
      <c r="C591" s="25" t="str">
        <f>IF(Sheet1!J591="Valid CAS",IF(Sheet1!O591&lt;&gt;"",Sheet1!O591,"Not classified"),"")</f>
        <v/>
      </c>
      <c r="D591" s="25" t="str">
        <f>CONCATENATE(Sheet1!T591,IF(OR(Sheet1!T591="No",Sheet1!T591=""),"",","&amp;Sheet1!U591))</f>
        <v/>
      </c>
      <c r="E591" s="25" t="str">
        <f>(IF(OR(Sheet1!Z591&lt;&gt;"",Sheet1!AE591&lt;&gt;""), Sheet1!Z591&amp;" (BPR)"&amp;"; "&amp;Sheet1!AE591&amp;" (PPPR)",""))</f>
        <v/>
      </c>
      <c r="F591" s="25" t="str">
        <f>CONCATENATE(Sheet1!W591,IF(OR(Sheet1!W591="No",Sheet1!W591=""),"",","&amp;Sheet1!X591))</f>
        <v/>
      </c>
      <c r="G591" s="25" t="str">
        <f>CONCATENATE(Sheet1!AI591,IF(Sheet1!AJ591&lt;&gt;"",","&amp;Sheet1!AJ591,""))</f>
        <v/>
      </c>
      <c r="H591" s="25" t="str">
        <f>CONCATENATE(Sheet1!AL591,Sheet1!AM591,Sheet1!AN591,Sheet1!AO591,Sheet1!AP591,Sheet1!AQ591,Sheet1!AR591)</f>
        <v/>
      </c>
      <c r="U591" t="str">
        <f t="shared" si="9"/>
        <v>no CMR classification</v>
      </c>
    </row>
    <row r="592" spans="1:21" ht="15.75" customHeight="1" x14ac:dyDescent="0.2">
      <c r="A592" s="25">
        <f>Sheet1!A592</f>
        <v>0</v>
      </c>
      <c r="B592" s="32">
        <f>Sheet1!C592</f>
        <v>0</v>
      </c>
      <c r="C592" s="25" t="str">
        <f>IF(Sheet1!J592="Valid CAS",IF(Sheet1!O592&lt;&gt;"",Sheet1!O592,"Not classified"),"")</f>
        <v/>
      </c>
      <c r="D592" s="25" t="str">
        <f>CONCATENATE(Sheet1!T592,IF(OR(Sheet1!T592="No",Sheet1!T592=""),"",","&amp;Sheet1!U592))</f>
        <v/>
      </c>
      <c r="E592" s="25" t="str">
        <f>(IF(OR(Sheet1!Z592&lt;&gt;"",Sheet1!AE592&lt;&gt;""), Sheet1!Z592&amp;" (BPR)"&amp;"; "&amp;Sheet1!AE592&amp;" (PPPR)",""))</f>
        <v/>
      </c>
      <c r="F592" s="25" t="str">
        <f>CONCATENATE(Sheet1!W592,IF(OR(Sheet1!W592="No",Sheet1!W592=""),"",","&amp;Sheet1!X592))</f>
        <v/>
      </c>
      <c r="G592" s="25" t="str">
        <f>CONCATENATE(Sheet1!AI592,IF(Sheet1!AJ592&lt;&gt;"",","&amp;Sheet1!AJ592,""))</f>
        <v/>
      </c>
      <c r="H592" s="25" t="str">
        <f>CONCATENATE(Sheet1!AL592,Sheet1!AM592,Sheet1!AN592,Sheet1!AO592,Sheet1!AP592,Sheet1!AQ592,Sheet1!AR592)</f>
        <v/>
      </c>
      <c r="U592" t="str">
        <f t="shared" si="9"/>
        <v>no CMR classification</v>
      </c>
    </row>
    <row r="593" spans="1:21" ht="15.75" customHeight="1" x14ac:dyDescent="0.2">
      <c r="A593" s="25">
        <f>Sheet1!A593</f>
        <v>0</v>
      </c>
      <c r="B593" s="32">
        <f>Sheet1!C593</f>
        <v>0</v>
      </c>
      <c r="C593" s="25" t="str">
        <f>IF(Sheet1!J593="Valid CAS",IF(Sheet1!O593&lt;&gt;"",Sheet1!O593,"Not classified"),"")</f>
        <v/>
      </c>
      <c r="D593" s="25" t="str">
        <f>CONCATENATE(Sheet1!T593,IF(OR(Sheet1!T593="No",Sheet1!T593=""),"",","&amp;Sheet1!U593))</f>
        <v/>
      </c>
      <c r="E593" s="25" t="str">
        <f>(IF(OR(Sheet1!Z593&lt;&gt;"",Sheet1!AE593&lt;&gt;""), Sheet1!Z593&amp;" (BPR)"&amp;"; "&amp;Sheet1!AE593&amp;" (PPPR)",""))</f>
        <v/>
      </c>
      <c r="F593" s="25" t="str">
        <f>CONCATENATE(Sheet1!W593,IF(OR(Sheet1!W593="No",Sheet1!W593=""),"",","&amp;Sheet1!X593))</f>
        <v/>
      </c>
      <c r="G593" s="25" t="str">
        <f>CONCATENATE(Sheet1!AI593,IF(Sheet1!AJ593&lt;&gt;"",","&amp;Sheet1!AJ593,""))</f>
        <v/>
      </c>
      <c r="H593" s="25" t="str">
        <f>CONCATENATE(Sheet1!AL593,Sheet1!AM593,Sheet1!AN593,Sheet1!AO593,Sheet1!AP593,Sheet1!AQ593,Sheet1!AR593)</f>
        <v/>
      </c>
      <c r="U593" t="str">
        <f t="shared" si="9"/>
        <v>no CMR classification</v>
      </c>
    </row>
    <row r="594" spans="1:21" ht="15.75" customHeight="1" x14ac:dyDescent="0.2">
      <c r="A594" s="25">
        <f>Sheet1!A594</f>
        <v>0</v>
      </c>
      <c r="B594" s="32">
        <f>Sheet1!C594</f>
        <v>0</v>
      </c>
      <c r="C594" s="25" t="str">
        <f>IF(Sheet1!J594="Valid CAS",IF(Sheet1!O594&lt;&gt;"",Sheet1!O594,"Not classified"),"")</f>
        <v/>
      </c>
      <c r="D594" s="25" t="str">
        <f>CONCATENATE(Sheet1!T594,IF(OR(Sheet1!T594="No",Sheet1!T594=""),"",","&amp;Sheet1!U594))</f>
        <v/>
      </c>
      <c r="E594" s="25" t="str">
        <f>(IF(OR(Sheet1!Z594&lt;&gt;"",Sheet1!AE594&lt;&gt;""), Sheet1!Z594&amp;" (BPR)"&amp;"; "&amp;Sheet1!AE594&amp;" (PPPR)",""))</f>
        <v/>
      </c>
      <c r="F594" s="25" t="str">
        <f>CONCATENATE(Sheet1!W594,IF(OR(Sheet1!W594="No",Sheet1!W594=""),"",","&amp;Sheet1!X594))</f>
        <v/>
      </c>
      <c r="G594" s="25" t="str">
        <f>CONCATENATE(Sheet1!AI594,IF(Sheet1!AJ594&lt;&gt;"",","&amp;Sheet1!AJ594,""))</f>
        <v/>
      </c>
      <c r="H594" s="25" t="str">
        <f>CONCATENATE(Sheet1!AL594,Sheet1!AM594,Sheet1!AN594,Sheet1!AO594,Sheet1!AP594,Sheet1!AQ594,Sheet1!AR594)</f>
        <v/>
      </c>
      <c r="U594" t="str">
        <f t="shared" si="9"/>
        <v>no CMR classification</v>
      </c>
    </row>
    <row r="595" spans="1:21" ht="15.75" customHeight="1" x14ac:dyDescent="0.2">
      <c r="A595" s="25">
        <f>Sheet1!A595</f>
        <v>0</v>
      </c>
      <c r="B595" s="32">
        <f>Sheet1!C595</f>
        <v>0</v>
      </c>
      <c r="C595" s="25" t="str">
        <f>IF(Sheet1!J595="Valid CAS",IF(Sheet1!O595&lt;&gt;"",Sheet1!O595,"Not classified"),"")</f>
        <v/>
      </c>
      <c r="D595" s="25" t="str">
        <f>CONCATENATE(Sheet1!T595,IF(OR(Sheet1!T595="No",Sheet1!T595=""),"",","&amp;Sheet1!U595))</f>
        <v/>
      </c>
      <c r="E595" s="25" t="str">
        <f>(IF(OR(Sheet1!Z595&lt;&gt;"",Sheet1!AE595&lt;&gt;""), Sheet1!Z595&amp;" (BPR)"&amp;"; "&amp;Sheet1!AE595&amp;" (PPPR)",""))</f>
        <v/>
      </c>
      <c r="F595" s="25" t="str">
        <f>CONCATENATE(Sheet1!W595,IF(OR(Sheet1!W595="No",Sheet1!W595=""),"",","&amp;Sheet1!X595))</f>
        <v/>
      </c>
      <c r="G595" s="25" t="str">
        <f>CONCATENATE(Sheet1!AI595,IF(Sheet1!AJ595&lt;&gt;"",","&amp;Sheet1!AJ595,""))</f>
        <v/>
      </c>
      <c r="H595" s="25" t="str">
        <f>CONCATENATE(Sheet1!AL595,Sheet1!AM595,Sheet1!AN595,Sheet1!AO595,Sheet1!AP595,Sheet1!AQ595,Sheet1!AR595)</f>
        <v/>
      </c>
      <c r="U595" t="str">
        <f t="shared" si="9"/>
        <v>no CMR classification</v>
      </c>
    </row>
    <row r="596" spans="1:21" ht="15.75" customHeight="1" x14ac:dyDescent="0.2">
      <c r="A596" s="25">
        <f>Sheet1!A596</f>
        <v>0</v>
      </c>
      <c r="B596" s="32">
        <f>Sheet1!C596</f>
        <v>0</v>
      </c>
      <c r="C596" s="25" t="str">
        <f>IF(Sheet1!J596="Valid CAS",IF(Sheet1!O596&lt;&gt;"",Sheet1!O596,"Not classified"),"")</f>
        <v/>
      </c>
      <c r="D596" s="25" t="str">
        <f>CONCATENATE(Sheet1!T596,IF(OR(Sheet1!T596="No",Sheet1!T596=""),"",","&amp;Sheet1!U596))</f>
        <v/>
      </c>
      <c r="E596" s="25" t="str">
        <f>(IF(OR(Sheet1!Z596&lt;&gt;"",Sheet1!AE596&lt;&gt;""), Sheet1!Z596&amp;" (BPR)"&amp;"; "&amp;Sheet1!AE596&amp;" (PPPR)",""))</f>
        <v/>
      </c>
      <c r="F596" s="25" t="str">
        <f>CONCATENATE(Sheet1!W596,IF(OR(Sheet1!W596="No",Sheet1!W596=""),"",","&amp;Sheet1!X596))</f>
        <v/>
      </c>
      <c r="G596" s="25" t="str">
        <f>CONCATENATE(Sheet1!AI596,IF(Sheet1!AJ596&lt;&gt;"",","&amp;Sheet1!AJ596,""))</f>
        <v/>
      </c>
      <c r="H596" s="25" t="str">
        <f>CONCATENATE(Sheet1!AL596,Sheet1!AM596,Sheet1!AN596,Sheet1!AO596,Sheet1!AP596,Sheet1!AQ596,Sheet1!AR596)</f>
        <v/>
      </c>
      <c r="U596" t="str">
        <f t="shared" si="9"/>
        <v>no CMR classification</v>
      </c>
    </row>
    <row r="597" spans="1:21" ht="15.75" customHeight="1" x14ac:dyDescent="0.2">
      <c r="A597" s="25">
        <f>Sheet1!A597</f>
        <v>0</v>
      </c>
      <c r="B597" s="32">
        <f>Sheet1!C597</f>
        <v>0</v>
      </c>
      <c r="C597" s="25" t="str">
        <f>IF(Sheet1!J597="Valid CAS",IF(Sheet1!O597&lt;&gt;"",Sheet1!O597,"Not classified"),"")</f>
        <v/>
      </c>
      <c r="D597" s="25" t="str">
        <f>CONCATENATE(Sheet1!T597,IF(OR(Sheet1!T597="No",Sheet1!T597=""),"",","&amp;Sheet1!U597))</f>
        <v/>
      </c>
      <c r="E597" s="25" t="str">
        <f>(IF(OR(Sheet1!Z597&lt;&gt;"",Sheet1!AE597&lt;&gt;""), Sheet1!Z597&amp;" (BPR)"&amp;"; "&amp;Sheet1!AE597&amp;" (PPPR)",""))</f>
        <v/>
      </c>
      <c r="F597" s="25" t="str">
        <f>CONCATENATE(Sheet1!W597,IF(OR(Sheet1!W597="No",Sheet1!W597=""),"",","&amp;Sheet1!X597))</f>
        <v/>
      </c>
      <c r="G597" s="25" t="str">
        <f>CONCATENATE(Sheet1!AI597,IF(Sheet1!AJ597&lt;&gt;"",","&amp;Sheet1!AJ597,""))</f>
        <v/>
      </c>
      <c r="H597" s="25" t="str">
        <f>CONCATENATE(Sheet1!AL597,Sheet1!AM597,Sheet1!AN597,Sheet1!AO597,Sheet1!AP597,Sheet1!AQ597,Sheet1!AR597)</f>
        <v/>
      </c>
      <c r="U597" t="str">
        <f t="shared" si="9"/>
        <v>no CMR classification</v>
      </c>
    </row>
    <row r="598" spans="1:21" ht="15.75" customHeight="1" x14ac:dyDescent="0.2">
      <c r="A598" s="25">
        <f>Sheet1!A598</f>
        <v>0</v>
      </c>
      <c r="B598" s="32">
        <f>Sheet1!C598</f>
        <v>0</v>
      </c>
      <c r="C598" s="25" t="str">
        <f>IF(Sheet1!J598="Valid CAS",IF(Sheet1!O598&lt;&gt;"",Sheet1!O598,"Not classified"),"")</f>
        <v/>
      </c>
      <c r="D598" s="25" t="str">
        <f>CONCATENATE(Sheet1!T598,IF(OR(Sheet1!T598="No",Sheet1!T598=""),"",","&amp;Sheet1!U598))</f>
        <v/>
      </c>
      <c r="E598" s="25" t="str">
        <f>(IF(OR(Sheet1!Z598&lt;&gt;"",Sheet1!AE598&lt;&gt;""), Sheet1!Z598&amp;" (BPR)"&amp;"; "&amp;Sheet1!AE598&amp;" (PPPR)",""))</f>
        <v/>
      </c>
      <c r="F598" s="25" t="str">
        <f>CONCATENATE(Sheet1!W598,IF(OR(Sheet1!W598="No",Sheet1!W598=""),"",","&amp;Sheet1!X598))</f>
        <v/>
      </c>
      <c r="G598" s="25" t="str">
        <f>CONCATENATE(Sheet1!AI598,IF(Sheet1!AJ598&lt;&gt;"",","&amp;Sheet1!AJ598,""))</f>
        <v/>
      </c>
      <c r="H598" s="25" t="str">
        <f>CONCATENATE(Sheet1!AL598,Sheet1!AM598,Sheet1!AN598,Sheet1!AO598,Sheet1!AP598,Sheet1!AQ598,Sheet1!AR598)</f>
        <v/>
      </c>
      <c r="U598" t="str">
        <f t="shared" si="9"/>
        <v>no CMR classification</v>
      </c>
    </row>
    <row r="599" spans="1:21" ht="15.75" customHeight="1" x14ac:dyDescent="0.2">
      <c r="A599" s="25">
        <f>Sheet1!A599</f>
        <v>0</v>
      </c>
      <c r="B599" s="32">
        <f>Sheet1!C599</f>
        <v>0</v>
      </c>
      <c r="C599" s="25" t="str">
        <f>IF(Sheet1!J599="Valid CAS",IF(Sheet1!O599&lt;&gt;"",Sheet1!O599,"Not classified"),"")</f>
        <v/>
      </c>
      <c r="D599" s="25" t="str">
        <f>CONCATENATE(Sheet1!T599,IF(OR(Sheet1!T599="No",Sheet1!T599=""),"",","&amp;Sheet1!U599))</f>
        <v/>
      </c>
      <c r="E599" s="25" t="str">
        <f>(IF(OR(Sheet1!Z599&lt;&gt;"",Sheet1!AE599&lt;&gt;""), Sheet1!Z599&amp;" (BPR)"&amp;"; "&amp;Sheet1!AE599&amp;" (PPPR)",""))</f>
        <v/>
      </c>
      <c r="F599" s="25" t="str">
        <f>CONCATENATE(Sheet1!W599,IF(OR(Sheet1!W599="No",Sheet1!W599=""),"",","&amp;Sheet1!X599))</f>
        <v/>
      </c>
      <c r="G599" s="25" t="str">
        <f>CONCATENATE(Sheet1!AI599,IF(Sheet1!AJ599&lt;&gt;"",","&amp;Sheet1!AJ599,""))</f>
        <v/>
      </c>
      <c r="H599" s="25" t="str">
        <f>CONCATENATE(Sheet1!AL599,Sheet1!AM599,Sheet1!AN599,Sheet1!AO599,Sheet1!AP599,Sheet1!AQ599,Sheet1!AR599)</f>
        <v/>
      </c>
      <c r="U599" t="str">
        <f t="shared" si="9"/>
        <v>no CMR classification</v>
      </c>
    </row>
    <row r="600" spans="1:21" ht="15.75" customHeight="1" x14ac:dyDescent="0.2">
      <c r="A600" s="25">
        <f>Sheet1!A600</f>
        <v>0</v>
      </c>
      <c r="B600" s="32">
        <f>Sheet1!C600</f>
        <v>0</v>
      </c>
      <c r="C600" s="25" t="str">
        <f>IF(Sheet1!J600="Valid CAS",IF(Sheet1!O600&lt;&gt;"",Sheet1!O600,"Not classified"),"")</f>
        <v/>
      </c>
      <c r="D600" s="25" t="str">
        <f>CONCATENATE(Sheet1!T600,IF(OR(Sheet1!T600="No",Sheet1!T600=""),"",","&amp;Sheet1!U600))</f>
        <v/>
      </c>
      <c r="E600" s="25" t="str">
        <f>(IF(OR(Sheet1!Z600&lt;&gt;"",Sheet1!AE600&lt;&gt;""), Sheet1!Z600&amp;" (BPR)"&amp;"; "&amp;Sheet1!AE600&amp;" (PPPR)",""))</f>
        <v/>
      </c>
      <c r="F600" s="25" t="str">
        <f>CONCATENATE(Sheet1!W600,IF(OR(Sheet1!W600="No",Sheet1!W600=""),"",","&amp;Sheet1!X600))</f>
        <v/>
      </c>
      <c r="G600" s="25" t="str">
        <f>CONCATENATE(Sheet1!AI600,IF(Sheet1!AJ600&lt;&gt;"",","&amp;Sheet1!AJ600,""))</f>
        <v/>
      </c>
      <c r="H600" s="25" t="str">
        <f>CONCATENATE(Sheet1!AL600,Sheet1!AM600,Sheet1!AN600,Sheet1!AO600,Sheet1!AP600,Sheet1!AQ600,Sheet1!AR600)</f>
        <v/>
      </c>
      <c r="U600" t="str">
        <f t="shared" si="9"/>
        <v>no CMR classification</v>
      </c>
    </row>
    <row r="601" spans="1:21" ht="15.75" customHeight="1" x14ac:dyDescent="0.2">
      <c r="A601" s="25">
        <f>Sheet1!A601</f>
        <v>0</v>
      </c>
      <c r="B601" s="32">
        <f>Sheet1!C601</f>
        <v>0</v>
      </c>
      <c r="C601" s="25" t="str">
        <f>IF(Sheet1!J601="Valid CAS",IF(Sheet1!O601&lt;&gt;"",Sheet1!O601,"Not classified"),"")</f>
        <v/>
      </c>
      <c r="D601" s="25" t="str">
        <f>CONCATENATE(Sheet1!T601,IF(OR(Sheet1!T601="No",Sheet1!T601=""),"",","&amp;Sheet1!U601))</f>
        <v/>
      </c>
      <c r="E601" s="25" t="str">
        <f>(IF(OR(Sheet1!Z601&lt;&gt;"",Sheet1!AE601&lt;&gt;""), Sheet1!Z601&amp;" (BPR)"&amp;"; "&amp;Sheet1!AE601&amp;" (PPPR)",""))</f>
        <v/>
      </c>
      <c r="F601" s="25" t="str">
        <f>CONCATENATE(Sheet1!W601,IF(OR(Sheet1!W601="No",Sheet1!W601=""),"",","&amp;Sheet1!X601))</f>
        <v/>
      </c>
      <c r="G601" s="25" t="str">
        <f>CONCATENATE(Sheet1!AI601,IF(Sheet1!AJ601&lt;&gt;"",","&amp;Sheet1!AJ601,""))</f>
        <v/>
      </c>
      <c r="H601" s="25" t="str">
        <f>CONCATENATE(Sheet1!AL601,Sheet1!AM601,Sheet1!AN601,Sheet1!AO601,Sheet1!AP601,Sheet1!AQ601,Sheet1!AR601)</f>
        <v/>
      </c>
      <c r="U601" t="str">
        <f t="shared" si="9"/>
        <v>no CMR classification</v>
      </c>
    </row>
    <row r="602" spans="1:21" ht="15.75" customHeight="1" x14ac:dyDescent="0.2">
      <c r="A602" s="25">
        <f>Sheet1!A602</f>
        <v>0</v>
      </c>
      <c r="B602" s="32">
        <f>Sheet1!C602</f>
        <v>0</v>
      </c>
      <c r="C602" s="25" t="str">
        <f>IF(Sheet1!J602="Valid CAS",IF(Sheet1!O602&lt;&gt;"",Sheet1!O602,"Not classified"),"")</f>
        <v/>
      </c>
      <c r="D602" s="25" t="str">
        <f>CONCATENATE(Sheet1!T602,IF(OR(Sheet1!T602="No",Sheet1!T602=""),"",","&amp;Sheet1!U602))</f>
        <v/>
      </c>
      <c r="E602" s="25" t="str">
        <f>(IF(OR(Sheet1!Z602&lt;&gt;"",Sheet1!AE602&lt;&gt;""), Sheet1!Z602&amp;" (BPR)"&amp;"; "&amp;Sheet1!AE602&amp;" (PPPR)",""))</f>
        <v/>
      </c>
      <c r="F602" s="25" t="str">
        <f>CONCATENATE(Sheet1!W602,IF(OR(Sheet1!W602="No",Sheet1!W602=""),"",","&amp;Sheet1!X602))</f>
        <v/>
      </c>
      <c r="G602" s="25" t="str">
        <f>CONCATENATE(Sheet1!AI602,IF(Sheet1!AJ602&lt;&gt;"",","&amp;Sheet1!AJ602,""))</f>
        <v/>
      </c>
      <c r="H602" s="25" t="str">
        <f>CONCATENATE(Sheet1!AL602,Sheet1!AM602,Sheet1!AN602,Sheet1!AO602,Sheet1!AP602,Sheet1!AQ602,Sheet1!AR602)</f>
        <v/>
      </c>
      <c r="U602" t="str">
        <f t="shared" si="9"/>
        <v>no CMR classification</v>
      </c>
    </row>
    <row r="603" spans="1:21" ht="15.75" customHeight="1" x14ac:dyDescent="0.2">
      <c r="A603" s="25">
        <f>Sheet1!A603</f>
        <v>0</v>
      </c>
      <c r="B603" s="32">
        <f>Sheet1!C603</f>
        <v>0</v>
      </c>
      <c r="C603" s="25" t="str">
        <f>IF(Sheet1!J603="Valid CAS",IF(Sheet1!O603&lt;&gt;"",Sheet1!O603,"Not classified"),"")</f>
        <v/>
      </c>
      <c r="D603" s="25" t="str">
        <f>CONCATENATE(Sheet1!T603,IF(OR(Sheet1!T603="No",Sheet1!T603=""),"",","&amp;Sheet1!U603))</f>
        <v/>
      </c>
      <c r="E603" s="25" t="str">
        <f>(IF(OR(Sheet1!Z603&lt;&gt;"",Sheet1!AE603&lt;&gt;""), Sheet1!Z603&amp;" (BPR)"&amp;"; "&amp;Sheet1!AE603&amp;" (PPPR)",""))</f>
        <v/>
      </c>
      <c r="F603" s="25" t="str">
        <f>CONCATENATE(Sheet1!W603,IF(OR(Sheet1!W603="No",Sheet1!W603=""),"",","&amp;Sheet1!X603))</f>
        <v/>
      </c>
      <c r="G603" s="25" t="str">
        <f>CONCATENATE(Sheet1!AI603,IF(Sheet1!AJ603&lt;&gt;"",","&amp;Sheet1!AJ603,""))</f>
        <v/>
      </c>
      <c r="H603" s="25" t="str">
        <f>CONCATENATE(Sheet1!AL603,Sheet1!AM603,Sheet1!AN603,Sheet1!AO603,Sheet1!AP603,Sheet1!AQ603,Sheet1!AR603)</f>
        <v/>
      </c>
      <c r="U603" t="str">
        <f t="shared" si="9"/>
        <v>no CMR classification</v>
      </c>
    </row>
    <row r="604" spans="1:21" ht="15.75" customHeight="1" x14ac:dyDescent="0.2">
      <c r="A604" s="25">
        <f>Sheet1!A604</f>
        <v>0</v>
      </c>
      <c r="B604" s="32">
        <f>Sheet1!C604</f>
        <v>0</v>
      </c>
      <c r="C604" s="25" t="str">
        <f>IF(Sheet1!J604="Valid CAS",IF(Sheet1!O604&lt;&gt;"",Sheet1!O604,"Not classified"),"")</f>
        <v/>
      </c>
      <c r="D604" s="25" t="str">
        <f>CONCATENATE(Sheet1!T604,IF(OR(Sheet1!T604="No",Sheet1!T604=""),"",","&amp;Sheet1!U604))</f>
        <v/>
      </c>
      <c r="E604" s="25" t="str">
        <f>(IF(OR(Sheet1!Z604&lt;&gt;"",Sheet1!AE604&lt;&gt;""), Sheet1!Z604&amp;" (BPR)"&amp;"; "&amp;Sheet1!AE604&amp;" (PPPR)",""))</f>
        <v/>
      </c>
      <c r="F604" s="25" t="str">
        <f>CONCATENATE(Sheet1!W604,IF(OR(Sheet1!W604="No",Sheet1!W604=""),"",","&amp;Sheet1!X604))</f>
        <v/>
      </c>
      <c r="G604" s="25" t="str">
        <f>CONCATENATE(Sheet1!AI604,IF(Sheet1!AJ604&lt;&gt;"",","&amp;Sheet1!AJ604,""))</f>
        <v/>
      </c>
      <c r="H604" s="25" t="str">
        <f>CONCATENATE(Sheet1!AL604,Sheet1!AM604,Sheet1!AN604,Sheet1!AO604,Sheet1!AP604,Sheet1!AQ604,Sheet1!AR604)</f>
        <v/>
      </c>
      <c r="U604" t="str">
        <f t="shared" si="9"/>
        <v>no CMR classification</v>
      </c>
    </row>
    <row r="605" spans="1:21" ht="15.75" customHeight="1" x14ac:dyDescent="0.2">
      <c r="A605" s="25">
        <f>Sheet1!A605</f>
        <v>0</v>
      </c>
      <c r="B605" s="32">
        <f>Sheet1!C605</f>
        <v>0</v>
      </c>
      <c r="C605" s="25" t="str">
        <f>IF(Sheet1!J605="Valid CAS",IF(Sheet1!O605&lt;&gt;"",Sheet1!O605,"Not classified"),"")</f>
        <v/>
      </c>
      <c r="D605" s="25" t="str">
        <f>CONCATENATE(Sheet1!T605,IF(OR(Sheet1!T605="No",Sheet1!T605=""),"",","&amp;Sheet1!U605))</f>
        <v/>
      </c>
      <c r="E605" s="25" t="str">
        <f>(IF(OR(Sheet1!Z605&lt;&gt;"",Sheet1!AE605&lt;&gt;""), Sheet1!Z605&amp;" (BPR)"&amp;"; "&amp;Sheet1!AE605&amp;" (PPPR)",""))</f>
        <v/>
      </c>
      <c r="F605" s="25" t="str">
        <f>CONCATENATE(Sheet1!W605,IF(OR(Sheet1!W605="No",Sheet1!W605=""),"",","&amp;Sheet1!X605))</f>
        <v/>
      </c>
      <c r="G605" s="25" t="str">
        <f>CONCATENATE(Sheet1!AI605,IF(Sheet1!AJ605&lt;&gt;"",","&amp;Sheet1!AJ605,""))</f>
        <v/>
      </c>
      <c r="H605" s="25" t="str">
        <f>CONCATENATE(Sheet1!AL605,Sheet1!AM605,Sheet1!AN605,Sheet1!AO605,Sheet1!AP605,Sheet1!AQ605,Sheet1!AR605)</f>
        <v/>
      </c>
      <c r="U605" t="str">
        <f t="shared" si="9"/>
        <v>no CMR classification</v>
      </c>
    </row>
    <row r="606" spans="1:21" ht="15.75" customHeight="1" x14ac:dyDescent="0.2">
      <c r="A606" s="25">
        <f>Sheet1!A606</f>
        <v>0</v>
      </c>
      <c r="B606" s="32">
        <f>Sheet1!C606</f>
        <v>0</v>
      </c>
      <c r="C606" s="25" t="str">
        <f>IF(Sheet1!J606="Valid CAS",IF(Sheet1!O606&lt;&gt;"",Sheet1!O606,"Not classified"),"")</f>
        <v/>
      </c>
      <c r="D606" s="25" t="str">
        <f>CONCATENATE(Sheet1!T606,IF(OR(Sheet1!T606="No",Sheet1!T606=""),"",","&amp;Sheet1!U606))</f>
        <v/>
      </c>
      <c r="E606" s="25" t="str">
        <f>(IF(OR(Sheet1!Z606&lt;&gt;"",Sheet1!AE606&lt;&gt;""), Sheet1!Z606&amp;" (BPR)"&amp;"; "&amp;Sheet1!AE606&amp;" (PPPR)",""))</f>
        <v/>
      </c>
      <c r="F606" s="25" t="str">
        <f>CONCATENATE(Sheet1!W606,IF(OR(Sheet1!W606="No",Sheet1!W606=""),"",","&amp;Sheet1!X606))</f>
        <v/>
      </c>
      <c r="G606" s="25" t="str">
        <f>CONCATENATE(Sheet1!AI606,IF(Sheet1!AJ606&lt;&gt;"",","&amp;Sheet1!AJ606,""))</f>
        <v/>
      </c>
      <c r="H606" s="25" t="str">
        <f>CONCATENATE(Sheet1!AL606,Sheet1!AM606,Sheet1!AN606,Sheet1!AO606,Sheet1!AP606,Sheet1!AQ606,Sheet1!AR606)</f>
        <v/>
      </c>
      <c r="U606" t="str">
        <f t="shared" si="9"/>
        <v>no CMR classification</v>
      </c>
    </row>
    <row r="607" spans="1:21" ht="15.75" customHeight="1" x14ac:dyDescent="0.2">
      <c r="A607" s="25">
        <f>Sheet1!A607</f>
        <v>0</v>
      </c>
      <c r="B607" s="32">
        <f>Sheet1!C607</f>
        <v>0</v>
      </c>
      <c r="C607" s="25" t="str">
        <f>IF(Sheet1!J607="Valid CAS",IF(Sheet1!O607&lt;&gt;"",Sheet1!O607,"Not classified"),"")</f>
        <v/>
      </c>
      <c r="D607" s="25" t="str">
        <f>CONCATENATE(Sheet1!T607,IF(OR(Sheet1!T607="No",Sheet1!T607=""),"",","&amp;Sheet1!U607))</f>
        <v/>
      </c>
      <c r="E607" s="25" t="str">
        <f>(IF(OR(Sheet1!Z607&lt;&gt;"",Sheet1!AE607&lt;&gt;""), Sheet1!Z607&amp;" (BPR)"&amp;"; "&amp;Sheet1!AE607&amp;" (PPPR)",""))</f>
        <v/>
      </c>
      <c r="F607" s="25" t="str">
        <f>CONCATENATE(Sheet1!W607,IF(OR(Sheet1!W607="No",Sheet1!W607=""),"",","&amp;Sheet1!X607))</f>
        <v/>
      </c>
      <c r="G607" s="25" t="str">
        <f>CONCATENATE(Sheet1!AI607,IF(Sheet1!AJ607&lt;&gt;"",","&amp;Sheet1!AJ607,""))</f>
        <v/>
      </c>
      <c r="H607" s="25" t="str">
        <f>CONCATENATE(Sheet1!AL607,Sheet1!AM607,Sheet1!AN607,Sheet1!AO607,Sheet1!AP607,Sheet1!AQ607,Sheet1!AR607)</f>
        <v/>
      </c>
      <c r="U607" t="str">
        <f t="shared" si="9"/>
        <v>no CMR classification</v>
      </c>
    </row>
    <row r="608" spans="1:21" ht="15.75" customHeight="1" x14ac:dyDescent="0.2">
      <c r="A608" s="25">
        <f>Sheet1!A608</f>
        <v>0</v>
      </c>
      <c r="B608" s="32">
        <f>Sheet1!C608</f>
        <v>0</v>
      </c>
      <c r="C608" s="25" t="str">
        <f>IF(Sheet1!J608="Valid CAS",IF(Sheet1!O608&lt;&gt;"",Sheet1!O608,"Not classified"),"")</f>
        <v/>
      </c>
      <c r="D608" s="25" t="str">
        <f>CONCATENATE(Sheet1!T608,IF(OR(Sheet1!T608="No",Sheet1!T608=""),"",","&amp;Sheet1!U608))</f>
        <v/>
      </c>
      <c r="E608" s="25" t="str">
        <f>(IF(OR(Sheet1!Z608&lt;&gt;"",Sheet1!AE608&lt;&gt;""), Sheet1!Z608&amp;" (BPR)"&amp;"; "&amp;Sheet1!AE608&amp;" (PPPR)",""))</f>
        <v/>
      </c>
      <c r="F608" s="25" t="str">
        <f>CONCATENATE(Sheet1!W608,IF(OR(Sheet1!W608="No",Sheet1!W608=""),"",","&amp;Sheet1!X608))</f>
        <v/>
      </c>
      <c r="G608" s="25" t="str">
        <f>CONCATENATE(Sheet1!AI608,IF(Sheet1!AJ608&lt;&gt;"",","&amp;Sheet1!AJ608,""))</f>
        <v/>
      </c>
      <c r="H608" s="25" t="str">
        <f>CONCATENATE(Sheet1!AL608,Sheet1!AM608,Sheet1!AN608,Sheet1!AO608,Sheet1!AP608,Sheet1!AQ608,Sheet1!AR608)</f>
        <v/>
      </c>
      <c r="U608" t="str">
        <f t="shared" si="9"/>
        <v>no CMR classification</v>
      </c>
    </row>
    <row r="609" spans="1:21" ht="15.75" customHeight="1" x14ac:dyDescent="0.2">
      <c r="A609" s="25">
        <f>Sheet1!A609</f>
        <v>0</v>
      </c>
      <c r="B609" s="32">
        <f>Sheet1!C609</f>
        <v>0</v>
      </c>
      <c r="C609" s="25" t="str">
        <f>IF(Sheet1!J609="Valid CAS",IF(Sheet1!O609&lt;&gt;"",Sheet1!O609,"Not classified"),"")</f>
        <v/>
      </c>
      <c r="D609" s="25" t="str">
        <f>CONCATENATE(Sheet1!T609,IF(OR(Sheet1!T609="No",Sheet1!T609=""),"",","&amp;Sheet1!U609))</f>
        <v/>
      </c>
      <c r="E609" s="25" t="str">
        <f>(IF(OR(Sheet1!Z609&lt;&gt;"",Sheet1!AE609&lt;&gt;""), Sheet1!Z609&amp;" (BPR)"&amp;"; "&amp;Sheet1!AE609&amp;" (PPPR)",""))</f>
        <v/>
      </c>
      <c r="F609" s="25" t="str">
        <f>CONCATENATE(Sheet1!W609,IF(OR(Sheet1!W609="No",Sheet1!W609=""),"",","&amp;Sheet1!X609))</f>
        <v/>
      </c>
      <c r="G609" s="25" t="str">
        <f>CONCATENATE(Sheet1!AI609,IF(Sheet1!AJ609&lt;&gt;"",","&amp;Sheet1!AJ609,""))</f>
        <v/>
      </c>
      <c r="H609" s="25" t="str">
        <f>CONCATENATE(Sheet1!AL609,Sheet1!AM609,Sheet1!AN609,Sheet1!AO609,Sheet1!AP609,Sheet1!AQ609,Sheet1!AR609)</f>
        <v/>
      </c>
      <c r="U609" t="str">
        <f t="shared" si="9"/>
        <v>no CMR classification</v>
      </c>
    </row>
    <row r="610" spans="1:21" ht="15.75" customHeight="1" x14ac:dyDescent="0.2">
      <c r="A610" s="25">
        <f>Sheet1!A610</f>
        <v>0</v>
      </c>
      <c r="B610" s="32">
        <f>Sheet1!C610</f>
        <v>0</v>
      </c>
      <c r="C610" s="25" t="str">
        <f>IF(Sheet1!J610="Valid CAS",IF(Sheet1!O610&lt;&gt;"",Sheet1!O610,"Not classified"),"")</f>
        <v/>
      </c>
      <c r="D610" s="25" t="str">
        <f>CONCATENATE(Sheet1!T610,IF(OR(Sheet1!T610="No",Sheet1!T610=""),"",","&amp;Sheet1!U610))</f>
        <v/>
      </c>
      <c r="E610" s="25" t="str">
        <f>(IF(OR(Sheet1!Z610&lt;&gt;"",Sheet1!AE610&lt;&gt;""), Sheet1!Z610&amp;" (BPR)"&amp;"; "&amp;Sheet1!AE610&amp;" (PPPR)",""))</f>
        <v/>
      </c>
      <c r="F610" s="25" t="str">
        <f>CONCATENATE(Sheet1!W610,IF(OR(Sheet1!W610="No",Sheet1!W610=""),"",","&amp;Sheet1!X610))</f>
        <v/>
      </c>
      <c r="G610" s="25" t="str">
        <f>CONCATENATE(Sheet1!AI610,IF(Sheet1!AJ610&lt;&gt;"",","&amp;Sheet1!AJ610,""))</f>
        <v/>
      </c>
      <c r="H610" s="25" t="str">
        <f>CONCATENATE(Sheet1!AL610,Sheet1!AM610,Sheet1!AN610,Sheet1!AO610,Sheet1!AP610,Sheet1!AQ610,Sheet1!AR610)</f>
        <v/>
      </c>
      <c r="U610" t="str">
        <f t="shared" si="9"/>
        <v>no CMR classification</v>
      </c>
    </row>
    <row r="611" spans="1:21" ht="15.75" customHeight="1" x14ac:dyDescent="0.2">
      <c r="A611" s="25">
        <f>Sheet1!A611</f>
        <v>0</v>
      </c>
      <c r="B611" s="32">
        <f>Sheet1!C611</f>
        <v>0</v>
      </c>
      <c r="C611" s="25" t="str">
        <f>IF(Sheet1!J611="Valid CAS",IF(Sheet1!O611&lt;&gt;"",Sheet1!O611,"Not classified"),"")</f>
        <v/>
      </c>
      <c r="D611" s="25" t="str">
        <f>CONCATENATE(Sheet1!T611,IF(OR(Sheet1!T611="No",Sheet1!T611=""),"",","&amp;Sheet1!U611))</f>
        <v/>
      </c>
      <c r="E611" s="25" t="str">
        <f>(IF(OR(Sheet1!Z611&lt;&gt;"",Sheet1!AE611&lt;&gt;""), Sheet1!Z611&amp;" (BPR)"&amp;"; "&amp;Sheet1!AE611&amp;" (PPPR)",""))</f>
        <v/>
      </c>
      <c r="F611" s="25" t="str">
        <f>CONCATENATE(Sheet1!W611,IF(OR(Sheet1!W611="No",Sheet1!W611=""),"",","&amp;Sheet1!X611))</f>
        <v/>
      </c>
      <c r="G611" s="25" t="str">
        <f>CONCATENATE(Sheet1!AI611,IF(Sheet1!AJ611&lt;&gt;"",","&amp;Sheet1!AJ611,""))</f>
        <v/>
      </c>
      <c r="H611" s="25" t="str">
        <f>CONCATENATE(Sheet1!AL611,Sheet1!AM611,Sheet1!AN611,Sheet1!AO611,Sheet1!AP611,Sheet1!AQ611,Sheet1!AR611)</f>
        <v/>
      </c>
      <c r="U611" t="str">
        <f t="shared" si="9"/>
        <v>no CMR classification</v>
      </c>
    </row>
    <row r="612" spans="1:21" ht="15.75" customHeight="1" x14ac:dyDescent="0.2">
      <c r="A612" s="25">
        <f>Sheet1!A612</f>
        <v>0</v>
      </c>
      <c r="B612" s="32">
        <f>Sheet1!C612</f>
        <v>0</v>
      </c>
      <c r="C612" s="25" t="str">
        <f>IF(Sheet1!J612="Valid CAS",IF(Sheet1!O612&lt;&gt;"",Sheet1!O612,"Not classified"),"")</f>
        <v/>
      </c>
      <c r="D612" s="25" t="str">
        <f>CONCATENATE(Sheet1!T612,IF(OR(Sheet1!T612="No",Sheet1!T612=""),"",","&amp;Sheet1!U612))</f>
        <v/>
      </c>
      <c r="E612" s="25" t="str">
        <f>(IF(OR(Sheet1!Z612&lt;&gt;"",Sheet1!AE612&lt;&gt;""), Sheet1!Z612&amp;" (BPR)"&amp;"; "&amp;Sheet1!AE612&amp;" (PPPR)",""))</f>
        <v/>
      </c>
      <c r="F612" s="25" t="str">
        <f>CONCATENATE(Sheet1!W612,IF(OR(Sheet1!W612="No",Sheet1!W612=""),"",","&amp;Sheet1!X612))</f>
        <v/>
      </c>
      <c r="G612" s="25" t="str">
        <f>CONCATENATE(Sheet1!AI612,IF(Sheet1!AJ612&lt;&gt;"",","&amp;Sheet1!AJ612,""))</f>
        <v/>
      </c>
      <c r="H612" s="25" t="str">
        <f>CONCATENATE(Sheet1!AL612,Sheet1!AM612,Sheet1!AN612,Sheet1!AO612,Sheet1!AP612,Sheet1!AQ612,Sheet1!AR612)</f>
        <v/>
      </c>
      <c r="U612" t="str">
        <f t="shared" si="9"/>
        <v>no CMR classification</v>
      </c>
    </row>
    <row r="613" spans="1:21" ht="15.75" customHeight="1" x14ac:dyDescent="0.2">
      <c r="A613" s="25">
        <f>Sheet1!A613</f>
        <v>0</v>
      </c>
      <c r="B613" s="32">
        <f>Sheet1!C613</f>
        <v>0</v>
      </c>
      <c r="C613" s="25" t="str">
        <f>IF(Sheet1!J613="Valid CAS",IF(Sheet1!O613&lt;&gt;"",Sheet1!O613,"Not classified"),"")</f>
        <v/>
      </c>
      <c r="D613" s="25" t="str">
        <f>CONCATENATE(Sheet1!T613,IF(OR(Sheet1!T613="No",Sheet1!T613=""),"",","&amp;Sheet1!U613))</f>
        <v/>
      </c>
      <c r="E613" s="25" t="str">
        <f>(IF(OR(Sheet1!Z613&lt;&gt;"",Sheet1!AE613&lt;&gt;""), Sheet1!Z613&amp;" (BPR)"&amp;"; "&amp;Sheet1!AE613&amp;" (PPPR)",""))</f>
        <v/>
      </c>
      <c r="F613" s="25" t="str">
        <f>CONCATENATE(Sheet1!W613,IF(OR(Sheet1!W613="No",Sheet1!W613=""),"",","&amp;Sheet1!X613))</f>
        <v/>
      </c>
      <c r="G613" s="25" t="str">
        <f>CONCATENATE(Sheet1!AI613,IF(Sheet1!AJ613&lt;&gt;"",","&amp;Sheet1!AJ613,""))</f>
        <v/>
      </c>
      <c r="H613" s="25" t="str">
        <f>CONCATENATE(Sheet1!AL613,Sheet1!AM613,Sheet1!AN613,Sheet1!AO613,Sheet1!AP613,Sheet1!AQ613,Sheet1!AR613)</f>
        <v/>
      </c>
      <c r="U613" t="str">
        <f t="shared" si="9"/>
        <v>no CMR classification</v>
      </c>
    </row>
    <row r="614" spans="1:21" ht="15.75" customHeight="1" x14ac:dyDescent="0.2">
      <c r="A614" s="25">
        <f>Sheet1!A614</f>
        <v>0</v>
      </c>
      <c r="B614" s="32">
        <f>Sheet1!C614</f>
        <v>0</v>
      </c>
      <c r="C614" s="25" t="str">
        <f>IF(Sheet1!J614="Valid CAS",IF(Sheet1!O614&lt;&gt;"",Sheet1!O614,"Not classified"),"")</f>
        <v/>
      </c>
      <c r="D614" s="25" t="str">
        <f>CONCATENATE(Sheet1!T614,IF(OR(Sheet1!T614="No",Sheet1!T614=""),"",","&amp;Sheet1!U614))</f>
        <v/>
      </c>
      <c r="E614" s="25" t="str">
        <f>(IF(OR(Sheet1!Z614&lt;&gt;"",Sheet1!AE614&lt;&gt;""), Sheet1!Z614&amp;" (BPR)"&amp;"; "&amp;Sheet1!AE614&amp;" (PPPR)",""))</f>
        <v/>
      </c>
      <c r="F614" s="25" t="str">
        <f>CONCATENATE(Sheet1!W614,IF(OR(Sheet1!W614="No",Sheet1!W614=""),"",","&amp;Sheet1!X614))</f>
        <v/>
      </c>
      <c r="G614" s="25" t="str">
        <f>CONCATENATE(Sheet1!AI614,IF(Sheet1!AJ614&lt;&gt;"",","&amp;Sheet1!AJ614,""))</f>
        <v/>
      </c>
      <c r="H614" s="25" t="str">
        <f>CONCATENATE(Sheet1!AL614,Sheet1!AM614,Sheet1!AN614,Sheet1!AO614,Sheet1!AP614,Sheet1!AQ614,Sheet1!AR614)</f>
        <v/>
      </c>
      <c r="U614" t="str">
        <f t="shared" si="9"/>
        <v>no CMR classification</v>
      </c>
    </row>
    <row r="615" spans="1:21" ht="15.75" customHeight="1" x14ac:dyDescent="0.2">
      <c r="A615" s="25">
        <f>Sheet1!A615</f>
        <v>0</v>
      </c>
      <c r="B615" s="32">
        <f>Sheet1!C615</f>
        <v>0</v>
      </c>
      <c r="C615" s="25" t="str">
        <f>IF(Sheet1!J615="Valid CAS",IF(Sheet1!O615&lt;&gt;"",Sheet1!O615,"Not classified"),"")</f>
        <v/>
      </c>
      <c r="D615" s="25" t="str">
        <f>CONCATENATE(Sheet1!T615,IF(OR(Sheet1!T615="No",Sheet1!T615=""),"",","&amp;Sheet1!U615))</f>
        <v/>
      </c>
      <c r="E615" s="25" t="str">
        <f>(IF(OR(Sheet1!Z615&lt;&gt;"",Sheet1!AE615&lt;&gt;""), Sheet1!Z615&amp;" (BPR)"&amp;"; "&amp;Sheet1!AE615&amp;" (PPPR)",""))</f>
        <v/>
      </c>
      <c r="F615" s="25" t="str">
        <f>CONCATENATE(Sheet1!W615,IF(OR(Sheet1!W615="No",Sheet1!W615=""),"",","&amp;Sheet1!X615))</f>
        <v/>
      </c>
      <c r="G615" s="25" t="str">
        <f>CONCATENATE(Sheet1!AI615,IF(Sheet1!AJ615&lt;&gt;"",","&amp;Sheet1!AJ615,""))</f>
        <v/>
      </c>
      <c r="H615" s="25" t="str">
        <f>CONCATENATE(Sheet1!AL615,Sheet1!AM615,Sheet1!AN615,Sheet1!AO615,Sheet1!AP615,Sheet1!AQ615,Sheet1!AR615)</f>
        <v/>
      </c>
      <c r="U615" t="str">
        <f t="shared" si="9"/>
        <v>no CMR classification</v>
      </c>
    </row>
    <row r="616" spans="1:21" ht="15.75" customHeight="1" x14ac:dyDescent="0.2">
      <c r="A616" s="25">
        <f>Sheet1!A616</f>
        <v>0</v>
      </c>
      <c r="B616" s="32">
        <f>Sheet1!C616</f>
        <v>0</v>
      </c>
      <c r="C616" s="25" t="str">
        <f>IF(Sheet1!J616="Valid CAS",IF(Sheet1!O616&lt;&gt;"",Sheet1!O616,"Not classified"),"")</f>
        <v/>
      </c>
      <c r="D616" s="25" t="str">
        <f>CONCATENATE(Sheet1!T616,IF(OR(Sheet1!T616="No",Sheet1!T616=""),"",","&amp;Sheet1!U616))</f>
        <v/>
      </c>
      <c r="E616" s="25" t="str">
        <f>(IF(OR(Sheet1!Z616&lt;&gt;"",Sheet1!AE616&lt;&gt;""), Sheet1!Z616&amp;" (BPR)"&amp;"; "&amp;Sheet1!AE616&amp;" (PPPR)",""))</f>
        <v/>
      </c>
      <c r="F616" s="25" t="str">
        <f>CONCATENATE(Sheet1!W616,IF(OR(Sheet1!W616="No",Sheet1!W616=""),"",","&amp;Sheet1!X616))</f>
        <v/>
      </c>
      <c r="G616" s="25" t="str">
        <f>CONCATENATE(Sheet1!AI616,IF(Sheet1!AJ616&lt;&gt;"",","&amp;Sheet1!AJ616,""))</f>
        <v/>
      </c>
      <c r="H616" s="25" t="str">
        <f>CONCATENATE(Sheet1!AL616,Sheet1!AM616,Sheet1!AN616,Sheet1!AO616,Sheet1!AP616,Sheet1!AQ616,Sheet1!AR616)</f>
        <v/>
      </c>
      <c r="U616" t="str">
        <f t="shared" si="9"/>
        <v>no CMR classification</v>
      </c>
    </row>
    <row r="617" spans="1:21" ht="15.75" customHeight="1" x14ac:dyDescent="0.2">
      <c r="A617" s="25">
        <f>Sheet1!A617</f>
        <v>0</v>
      </c>
      <c r="B617" s="32">
        <f>Sheet1!C617</f>
        <v>0</v>
      </c>
      <c r="C617" s="25" t="str">
        <f>IF(Sheet1!J617="Valid CAS",IF(Sheet1!O617&lt;&gt;"",Sheet1!O617,"Not classified"),"")</f>
        <v/>
      </c>
      <c r="D617" s="25" t="str">
        <f>CONCATENATE(Sheet1!T617,IF(OR(Sheet1!T617="No",Sheet1!T617=""),"",","&amp;Sheet1!U617))</f>
        <v/>
      </c>
      <c r="E617" s="25" t="str">
        <f>(IF(OR(Sheet1!Z617&lt;&gt;"",Sheet1!AE617&lt;&gt;""), Sheet1!Z617&amp;" (BPR)"&amp;"; "&amp;Sheet1!AE617&amp;" (PPPR)",""))</f>
        <v/>
      </c>
      <c r="F617" s="25" t="str">
        <f>CONCATENATE(Sheet1!W617,IF(OR(Sheet1!W617="No",Sheet1!W617=""),"",","&amp;Sheet1!X617))</f>
        <v/>
      </c>
      <c r="G617" s="25" t="str">
        <f>CONCATENATE(Sheet1!AI617,IF(Sheet1!AJ617&lt;&gt;"",","&amp;Sheet1!AJ617,""))</f>
        <v/>
      </c>
      <c r="H617" s="25" t="str">
        <f>CONCATENATE(Sheet1!AL617,Sheet1!AM617,Sheet1!AN617,Sheet1!AO617,Sheet1!AP617,Sheet1!AQ617,Sheet1!AR617)</f>
        <v/>
      </c>
      <c r="U617" t="str">
        <f t="shared" si="9"/>
        <v>no CMR classification</v>
      </c>
    </row>
    <row r="618" spans="1:21" ht="15.75" customHeight="1" x14ac:dyDescent="0.2">
      <c r="A618" s="25">
        <f>Sheet1!A618</f>
        <v>0</v>
      </c>
      <c r="B618" s="32">
        <f>Sheet1!C618</f>
        <v>0</v>
      </c>
      <c r="C618" s="25" t="str">
        <f>IF(Sheet1!J618="Valid CAS",IF(Sheet1!O618&lt;&gt;"",Sheet1!O618,"Not classified"),"")</f>
        <v/>
      </c>
      <c r="D618" s="25" t="str">
        <f>CONCATENATE(Sheet1!T618,IF(OR(Sheet1!T618="No",Sheet1!T618=""),"",","&amp;Sheet1!U618))</f>
        <v/>
      </c>
      <c r="E618" s="25" t="str">
        <f>(IF(OR(Sheet1!Z618&lt;&gt;"",Sheet1!AE618&lt;&gt;""), Sheet1!Z618&amp;" (BPR)"&amp;"; "&amp;Sheet1!AE618&amp;" (PPPR)",""))</f>
        <v/>
      </c>
      <c r="F618" s="25" t="str">
        <f>CONCATENATE(Sheet1!W618,IF(OR(Sheet1!W618="No",Sheet1!W618=""),"",","&amp;Sheet1!X618))</f>
        <v/>
      </c>
      <c r="G618" s="25" t="str">
        <f>CONCATENATE(Sheet1!AI618,IF(Sheet1!AJ618&lt;&gt;"",","&amp;Sheet1!AJ618,""))</f>
        <v/>
      </c>
      <c r="H618" s="25" t="str">
        <f>CONCATENATE(Sheet1!AL618,Sheet1!AM618,Sheet1!AN618,Sheet1!AO618,Sheet1!AP618,Sheet1!AQ618,Sheet1!AR618)</f>
        <v/>
      </c>
      <c r="U618" t="str">
        <f t="shared" si="9"/>
        <v>no CMR classification</v>
      </c>
    </row>
    <row r="619" spans="1:21" ht="15.75" customHeight="1" x14ac:dyDescent="0.2">
      <c r="A619" s="25">
        <f>Sheet1!A619</f>
        <v>0</v>
      </c>
      <c r="B619" s="32">
        <f>Sheet1!C619</f>
        <v>0</v>
      </c>
      <c r="C619" s="25" t="str">
        <f>IF(Sheet1!J619="Valid CAS",IF(Sheet1!O619&lt;&gt;"",Sheet1!O619,"Not classified"),"")</f>
        <v/>
      </c>
      <c r="D619" s="25" t="str">
        <f>CONCATENATE(Sheet1!T619,IF(OR(Sheet1!T619="No",Sheet1!T619=""),"",","&amp;Sheet1!U619))</f>
        <v/>
      </c>
      <c r="E619" s="25" t="str">
        <f>(IF(OR(Sheet1!Z619&lt;&gt;"",Sheet1!AE619&lt;&gt;""), Sheet1!Z619&amp;" (BPR)"&amp;"; "&amp;Sheet1!AE619&amp;" (PPPR)",""))</f>
        <v/>
      </c>
      <c r="F619" s="25" t="str">
        <f>CONCATENATE(Sheet1!W619,IF(OR(Sheet1!W619="No",Sheet1!W619=""),"",","&amp;Sheet1!X619))</f>
        <v/>
      </c>
      <c r="G619" s="25" t="str">
        <f>CONCATENATE(Sheet1!AI619,IF(Sheet1!AJ619&lt;&gt;"",","&amp;Sheet1!AJ619,""))</f>
        <v/>
      </c>
      <c r="H619" s="25" t="str">
        <f>CONCATENATE(Sheet1!AL619,Sheet1!AM619,Sheet1!AN619,Sheet1!AO619,Sheet1!AP619,Sheet1!AQ619,Sheet1!AR619)</f>
        <v/>
      </c>
      <c r="U619" t="str">
        <f t="shared" si="9"/>
        <v>no CMR classification</v>
      </c>
    </row>
    <row r="620" spans="1:21" ht="15.75" customHeight="1" x14ac:dyDescent="0.2">
      <c r="A620" s="25">
        <f>Sheet1!A620</f>
        <v>0</v>
      </c>
      <c r="B620" s="32">
        <f>Sheet1!C620</f>
        <v>0</v>
      </c>
      <c r="C620" s="25" t="str">
        <f>IF(Sheet1!J620="Valid CAS",IF(Sheet1!O620&lt;&gt;"",Sheet1!O620,"Not classified"),"")</f>
        <v/>
      </c>
      <c r="D620" s="25" t="str">
        <f>CONCATENATE(Sheet1!T620,IF(OR(Sheet1!T620="No",Sheet1!T620=""),"",","&amp;Sheet1!U620))</f>
        <v/>
      </c>
      <c r="E620" s="25" t="str">
        <f>(IF(OR(Sheet1!Z620&lt;&gt;"",Sheet1!AE620&lt;&gt;""), Sheet1!Z620&amp;" (BPR)"&amp;"; "&amp;Sheet1!AE620&amp;" (PPPR)",""))</f>
        <v/>
      </c>
      <c r="F620" s="25" t="str">
        <f>CONCATENATE(Sheet1!W620,IF(OR(Sheet1!W620="No",Sheet1!W620=""),"",","&amp;Sheet1!X620))</f>
        <v/>
      </c>
      <c r="G620" s="25" t="str">
        <f>CONCATENATE(Sheet1!AI620,IF(Sheet1!AJ620&lt;&gt;"",","&amp;Sheet1!AJ620,""))</f>
        <v/>
      </c>
      <c r="H620" s="25" t="str">
        <f>CONCATENATE(Sheet1!AL620,Sheet1!AM620,Sheet1!AN620,Sheet1!AO620,Sheet1!AP620,Sheet1!AQ620,Sheet1!AR620)</f>
        <v/>
      </c>
      <c r="U620" t="str">
        <f t="shared" si="9"/>
        <v>no CMR classification</v>
      </c>
    </row>
    <row r="621" spans="1:21" ht="15.75" customHeight="1" x14ac:dyDescent="0.2">
      <c r="A621" s="25">
        <f>Sheet1!A621</f>
        <v>0</v>
      </c>
      <c r="B621" s="32">
        <f>Sheet1!C621</f>
        <v>0</v>
      </c>
      <c r="C621" s="25" t="str">
        <f>IF(Sheet1!J621="Valid CAS",IF(Sheet1!O621&lt;&gt;"",Sheet1!O621,"Not classified"),"")</f>
        <v/>
      </c>
      <c r="D621" s="25" t="str">
        <f>CONCATENATE(Sheet1!T621,IF(OR(Sheet1!T621="No",Sheet1!T621=""),"",","&amp;Sheet1!U621))</f>
        <v/>
      </c>
      <c r="E621" s="25" t="str">
        <f>(IF(OR(Sheet1!Z621&lt;&gt;"",Sheet1!AE621&lt;&gt;""), Sheet1!Z621&amp;" (BPR)"&amp;"; "&amp;Sheet1!AE621&amp;" (PPPR)",""))</f>
        <v/>
      </c>
      <c r="F621" s="25" t="str">
        <f>CONCATENATE(Sheet1!W621,IF(OR(Sheet1!W621="No",Sheet1!W621=""),"",","&amp;Sheet1!X621))</f>
        <v/>
      </c>
      <c r="G621" s="25" t="str">
        <f>CONCATENATE(Sheet1!AI621,IF(Sheet1!AJ621&lt;&gt;"",","&amp;Sheet1!AJ621,""))</f>
        <v/>
      </c>
      <c r="H621" s="25" t="str">
        <f>CONCATENATE(Sheet1!AL621,Sheet1!AM621,Sheet1!AN621,Sheet1!AO621,Sheet1!AP621,Sheet1!AQ621,Sheet1!AR621)</f>
        <v/>
      </c>
      <c r="U621" t="str">
        <f t="shared" si="9"/>
        <v>no CMR classification</v>
      </c>
    </row>
    <row r="622" spans="1:21" ht="15.75" customHeight="1" x14ac:dyDescent="0.2">
      <c r="A622" s="25">
        <f>Sheet1!A622</f>
        <v>0</v>
      </c>
      <c r="B622" s="32">
        <f>Sheet1!C622</f>
        <v>0</v>
      </c>
      <c r="C622" s="25" t="str">
        <f>IF(Sheet1!J622="Valid CAS",IF(Sheet1!O622&lt;&gt;"",Sheet1!O622,"Not classified"),"")</f>
        <v/>
      </c>
      <c r="D622" s="25" t="str">
        <f>CONCATENATE(Sheet1!T622,IF(OR(Sheet1!T622="No",Sheet1!T622=""),"",","&amp;Sheet1!U622))</f>
        <v/>
      </c>
      <c r="E622" s="25" t="str">
        <f>(IF(OR(Sheet1!Z622&lt;&gt;"",Sheet1!AE622&lt;&gt;""), Sheet1!Z622&amp;" (BPR)"&amp;"; "&amp;Sheet1!AE622&amp;" (PPPR)",""))</f>
        <v/>
      </c>
      <c r="F622" s="25" t="str">
        <f>CONCATENATE(Sheet1!W622,IF(OR(Sheet1!W622="No",Sheet1!W622=""),"",","&amp;Sheet1!X622))</f>
        <v/>
      </c>
      <c r="G622" s="25" t="str">
        <f>CONCATENATE(Sheet1!AI622,IF(Sheet1!AJ622&lt;&gt;"",","&amp;Sheet1!AJ622,""))</f>
        <v/>
      </c>
      <c r="H622" s="25" t="str">
        <f>CONCATENATE(Sheet1!AL622,Sheet1!AM622,Sheet1!AN622,Sheet1!AO622,Sheet1!AP622,Sheet1!AQ622,Sheet1!AR622)</f>
        <v/>
      </c>
      <c r="U622" t="str">
        <f t="shared" si="9"/>
        <v>no CMR classification</v>
      </c>
    </row>
    <row r="623" spans="1:21" ht="15.75" customHeight="1" x14ac:dyDescent="0.2">
      <c r="A623" s="25">
        <f>Sheet1!A623</f>
        <v>0</v>
      </c>
      <c r="B623" s="32">
        <f>Sheet1!C623</f>
        <v>0</v>
      </c>
      <c r="C623" s="25" t="str">
        <f>IF(Sheet1!J623="Valid CAS",IF(Sheet1!O623&lt;&gt;"",Sheet1!O623,"Not classified"),"")</f>
        <v/>
      </c>
      <c r="D623" s="25" t="str">
        <f>CONCATENATE(Sheet1!T623,IF(OR(Sheet1!T623="No",Sheet1!T623=""),"",","&amp;Sheet1!U623))</f>
        <v/>
      </c>
      <c r="E623" s="25" t="str">
        <f>(IF(OR(Sheet1!Z623&lt;&gt;"",Sheet1!AE623&lt;&gt;""), Sheet1!Z623&amp;" (BPR)"&amp;"; "&amp;Sheet1!AE623&amp;" (PPPR)",""))</f>
        <v/>
      </c>
      <c r="F623" s="25" t="str">
        <f>CONCATENATE(Sheet1!W623,IF(OR(Sheet1!W623="No",Sheet1!W623=""),"",","&amp;Sheet1!X623))</f>
        <v/>
      </c>
      <c r="G623" s="25" t="str">
        <f>CONCATENATE(Sheet1!AI623,IF(Sheet1!AJ623&lt;&gt;"",","&amp;Sheet1!AJ623,""))</f>
        <v/>
      </c>
      <c r="H623" s="25" t="str">
        <f>CONCATENATE(Sheet1!AL623,Sheet1!AM623,Sheet1!AN623,Sheet1!AO623,Sheet1!AP623,Sheet1!AQ623,Sheet1!AR623)</f>
        <v/>
      </c>
      <c r="U623" t="str">
        <f t="shared" si="9"/>
        <v>no CMR classification</v>
      </c>
    </row>
    <row r="624" spans="1:21" ht="15.75" customHeight="1" x14ac:dyDescent="0.2">
      <c r="A624" s="25">
        <f>Sheet1!A624</f>
        <v>0</v>
      </c>
      <c r="B624" s="32">
        <f>Sheet1!C624</f>
        <v>0</v>
      </c>
      <c r="C624" s="25" t="str">
        <f>IF(Sheet1!J624="Valid CAS",IF(Sheet1!O624&lt;&gt;"",Sheet1!O624,"Not classified"),"")</f>
        <v/>
      </c>
      <c r="D624" s="25" t="str">
        <f>CONCATENATE(Sheet1!T624,IF(OR(Sheet1!T624="No",Sheet1!T624=""),"",","&amp;Sheet1!U624))</f>
        <v/>
      </c>
      <c r="E624" s="25" t="str">
        <f>(IF(OR(Sheet1!Z624&lt;&gt;"",Sheet1!AE624&lt;&gt;""), Sheet1!Z624&amp;" (BPR)"&amp;"; "&amp;Sheet1!AE624&amp;" (PPPR)",""))</f>
        <v/>
      </c>
      <c r="F624" s="25" t="str">
        <f>CONCATENATE(Sheet1!W624,IF(OR(Sheet1!W624="No",Sheet1!W624=""),"",","&amp;Sheet1!X624))</f>
        <v/>
      </c>
      <c r="G624" s="25" t="str">
        <f>CONCATENATE(Sheet1!AI624,IF(Sheet1!AJ624&lt;&gt;"",","&amp;Sheet1!AJ624,""))</f>
        <v/>
      </c>
      <c r="H624" s="25" t="str">
        <f>CONCATENATE(Sheet1!AL624,Sheet1!AM624,Sheet1!AN624,Sheet1!AO624,Sheet1!AP624,Sheet1!AQ624,Sheet1!AR624)</f>
        <v/>
      </c>
      <c r="U624" t="str">
        <f t="shared" si="9"/>
        <v>no CMR classification</v>
      </c>
    </row>
    <row r="625" spans="1:21" ht="15.75" customHeight="1" x14ac:dyDescent="0.2">
      <c r="A625" s="25">
        <f>Sheet1!A625</f>
        <v>0</v>
      </c>
      <c r="B625" s="32">
        <f>Sheet1!C625</f>
        <v>0</v>
      </c>
      <c r="C625" s="25" t="str">
        <f>IF(Sheet1!J625="Valid CAS",IF(Sheet1!O625&lt;&gt;"",Sheet1!O625,"Not classified"),"")</f>
        <v/>
      </c>
      <c r="D625" s="25" t="str">
        <f>CONCATENATE(Sheet1!T625,IF(OR(Sheet1!T625="No",Sheet1!T625=""),"",","&amp;Sheet1!U625))</f>
        <v/>
      </c>
      <c r="E625" s="25" t="str">
        <f>(IF(OR(Sheet1!Z625&lt;&gt;"",Sheet1!AE625&lt;&gt;""), Sheet1!Z625&amp;" (BPR)"&amp;"; "&amp;Sheet1!AE625&amp;" (PPPR)",""))</f>
        <v/>
      </c>
      <c r="F625" s="25" t="str">
        <f>CONCATENATE(Sheet1!W625,IF(OR(Sheet1!W625="No",Sheet1!W625=""),"",","&amp;Sheet1!X625))</f>
        <v/>
      </c>
      <c r="G625" s="25" t="str">
        <f>CONCATENATE(Sheet1!AI625,IF(Sheet1!AJ625&lt;&gt;"",","&amp;Sheet1!AJ625,""))</f>
        <v/>
      </c>
      <c r="H625" s="25" t="str">
        <f>CONCATENATE(Sheet1!AL625,Sheet1!AM625,Sheet1!AN625,Sheet1!AO625,Sheet1!AP625,Sheet1!AQ625,Sheet1!AR625)</f>
        <v/>
      </c>
      <c r="U625" t="str">
        <f t="shared" si="9"/>
        <v>no CMR classification</v>
      </c>
    </row>
    <row r="626" spans="1:21" ht="15.75" customHeight="1" x14ac:dyDescent="0.2">
      <c r="A626" s="25">
        <f>Sheet1!A626</f>
        <v>0</v>
      </c>
      <c r="B626" s="32">
        <f>Sheet1!C626</f>
        <v>0</v>
      </c>
      <c r="C626" s="25" t="str">
        <f>IF(Sheet1!J626="Valid CAS",IF(Sheet1!O626&lt;&gt;"",Sheet1!O626,"Not classified"),"")</f>
        <v/>
      </c>
      <c r="D626" s="25" t="str">
        <f>CONCATENATE(Sheet1!T626,IF(OR(Sheet1!T626="No",Sheet1!T626=""),"",","&amp;Sheet1!U626))</f>
        <v/>
      </c>
      <c r="E626" s="25" t="str">
        <f>(IF(OR(Sheet1!Z626&lt;&gt;"",Sheet1!AE626&lt;&gt;""), Sheet1!Z626&amp;" (BPR)"&amp;"; "&amp;Sheet1!AE626&amp;" (PPPR)",""))</f>
        <v/>
      </c>
      <c r="F626" s="25" t="str">
        <f>CONCATENATE(Sheet1!W626,IF(OR(Sheet1!W626="No",Sheet1!W626=""),"",","&amp;Sheet1!X626))</f>
        <v/>
      </c>
      <c r="G626" s="25" t="str">
        <f>CONCATENATE(Sheet1!AI626,IF(Sheet1!AJ626&lt;&gt;"",","&amp;Sheet1!AJ626,""))</f>
        <v/>
      </c>
      <c r="H626" s="25" t="str">
        <f>CONCATENATE(Sheet1!AL626,Sheet1!AM626,Sheet1!AN626,Sheet1!AO626,Sheet1!AP626,Sheet1!AQ626,Sheet1!AR626)</f>
        <v/>
      </c>
      <c r="U626" t="str">
        <f t="shared" si="9"/>
        <v>no CMR classification</v>
      </c>
    </row>
    <row r="627" spans="1:21" ht="15.75" customHeight="1" x14ac:dyDescent="0.2">
      <c r="A627" s="25">
        <f>Sheet1!A627</f>
        <v>0</v>
      </c>
      <c r="B627" s="32">
        <f>Sheet1!C627</f>
        <v>0</v>
      </c>
      <c r="C627" s="25" t="str">
        <f>IF(Sheet1!J627="Valid CAS",IF(Sheet1!O627&lt;&gt;"",Sheet1!O627,"Not classified"),"")</f>
        <v/>
      </c>
      <c r="D627" s="25" t="str">
        <f>CONCATENATE(Sheet1!T627,IF(OR(Sheet1!T627="No",Sheet1!T627=""),"",","&amp;Sheet1!U627))</f>
        <v/>
      </c>
      <c r="E627" s="25" t="str">
        <f>(IF(OR(Sheet1!Z627&lt;&gt;"",Sheet1!AE627&lt;&gt;""), Sheet1!Z627&amp;" (BPR)"&amp;"; "&amp;Sheet1!AE627&amp;" (PPPR)",""))</f>
        <v/>
      </c>
      <c r="F627" s="25" t="str">
        <f>CONCATENATE(Sheet1!W627,IF(OR(Sheet1!W627="No",Sheet1!W627=""),"",","&amp;Sheet1!X627))</f>
        <v/>
      </c>
      <c r="G627" s="25" t="str">
        <f>CONCATENATE(Sheet1!AI627,IF(Sheet1!AJ627&lt;&gt;"",","&amp;Sheet1!AJ627,""))</f>
        <v/>
      </c>
      <c r="H627" s="25" t="str">
        <f>CONCATENATE(Sheet1!AL627,Sheet1!AM627,Sheet1!AN627,Sheet1!AO627,Sheet1!AP627,Sheet1!AQ627,Sheet1!AR627)</f>
        <v/>
      </c>
      <c r="U627" t="str">
        <f t="shared" si="9"/>
        <v>no CMR classification</v>
      </c>
    </row>
    <row r="628" spans="1:21" ht="15.75" customHeight="1" x14ac:dyDescent="0.2">
      <c r="A628" s="25">
        <f>Sheet1!A628</f>
        <v>0</v>
      </c>
      <c r="B628" s="32">
        <f>Sheet1!C628</f>
        <v>0</v>
      </c>
      <c r="C628" s="25" t="str">
        <f>IF(Sheet1!J628="Valid CAS",IF(Sheet1!O628&lt;&gt;"",Sheet1!O628,"Not classified"),"")</f>
        <v/>
      </c>
      <c r="D628" s="25" t="str">
        <f>CONCATENATE(Sheet1!T628,IF(OR(Sheet1!T628="No",Sheet1!T628=""),"",","&amp;Sheet1!U628))</f>
        <v/>
      </c>
      <c r="E628" s="25" t="str">
        <f>(IF(OR(Sheet1!Z628&lt;&gt;"",Sheet1!AE628&lt;&gt;""), Sheet1!Z628&amp;" (BPR)"&amp;"; "&amp;Sheet1!AE628&amp;" (PPPR)",""))</f>
        <v/>
      </c>
      <c r="F628" s="25" t="str">
        <f>CONCATENATE(Sheet1!W628,IF(OR(Sheet1!W628="No",Sheet1!W628=""),"",","&amp;Sheet1!X628))</f>
        <v/>
      </c>
      <c r="G628" s="25" t="str">
        <f>CONCATENATE(Sheet1!AI628,IF(Sheet1!AJ628&lt;&gt;"",","&amp;Sheet1!AJ628,""))</f>
        <v/>
      </c>
      <c r="H628" s="25" t="str">
        <f>CONCATENATE(Sheet1!AL628,Sheet1!AM628,Sheet1!AN628,Sheet1!AO628,Sheet1!AP628,Sheet1!AQ628,Sheet1!AR628)</f>
        <v/>
      </c>
      <c r="U628" t="str">
        <f t="shared" si="9"/>
        <v>no CMR classification</v>
      </c>
    </row>
    <row r="629" spans="1:21" ht="15.75" customHeight="1" x14ac:dyDescent="0.2">
      <c r="A629" s="25">
        <f>Sheet1!A629</f>
        <v>0</v>
      </c>
      <c r="B629" s="32">
        <f>Sheet1!C629</f>
        <v>0</v>
      </c>
      <c r="C629" s="25" t="str">
        <f>IF(Sheet1!J629="Valid CAS",IF(Sheet1!O629&lt;&gt;"",Sheet1!O629,"Not classified"),"")</f>
        <v/>
      </c>
      <c r="D629" s="25" t="str">
        <f>CONCATENATE(Sheet1!T629,IF(OR(Sheet1!T629="No",Sheet1!T629=""),"",","&amp;Sheet1!U629))</f>
        <v/>
      </c>
      <c r="E629" s="25" t="str">
        <f>(IF(OR(Sheet1!Z629&lt;&gt;"",Sheet1!AE629&lt;&gt;""), Sheet1!Z629&amp;" (BPR)"&amp;"; "&amp;Sheet1!AE629&amp;" (PPPR)",""))</f>
        <v/>
      </c>
      <c r="F629" s="25" t="str">
        <f>CONCATENATE(Sheet1!W629,IF(OR(Sheet1!W629="No",Sheet1!W629=""),"",","&amp;Sheet1!X629))</f>
        <v/>
      </c>
      <c r="G629" s="25" t="str">
        <f>CONCATENATE(Sheet1!AI629,IF(Sheet1!AJ629&lt;&gt;"",","&amp;Sheet1!AJ629,""))</f>
        <v/>
      </c>
      <c r="H629" s="25" t="str">
        <f>CONCATENATE(Sheet1!AL629,Sheet1!AM629,Sheet1!AN629,Sheet1!AO629,Sheet1!AP629,Sheet1!AQ629,Sheet1!AR629)</f>
        <v/>
      </c>
      <c r="U629" t="str">
        <f t="shared" si="9"/>
        <v>no CMR classification</v>
      </c>
    </row>
    <row r="630" spans="1:21" ht="15.75" customHeight="1" x14ac:dyDescent="0.2">
      <c r="A630" s="25">
        <f>Sheet1!A630</f>
        <v>0</v>
      </c>
      <c r="B630" s="32">
        <f>Sheet1!C630</f>
        <v>0</v>
      </c>
      <c r="C630" s="25" t="str">
        <f>IF(Sheet1!J630="Valid CAS",IF(Sheet1!O630&lt;&gt;"",Sheet1!O630,"Not classified"),"")</f>
        <v/>
      </c>
      <c r="D630" s="25" t="str">
        <f>CONCATENATE(Sheet1!T630,IF(OR(Sheet1!T630="No",Sheet1!T630=""),"",","&amp;Sheet1!U630))</f>
        <v/>
      </c>
      <c r="E630" s="25" t="str">
        <f>(IF(OR(Sheet1!Z630&lt;&gt;"",Sheet1!AE630&lt;&gt;""), Sheet1!Z630&amp;" (BPR)"&amp;"; "&amp;Sheet1!AE630&amp;" (PPPR)",""))</f>
        <v/>
      </c>
      <c r="F630" s="25" t="str">
        <f>CONCATENATE(Sheet1!W630,IF(OR(Sheet1!W630="No",Sheet1!W630=""),"",","&amp;Sheet1!X630))</f>
        <v/>
      </c>
      <c r="G630" s="25" t="str">
        <f>CONCATENATE(Sheet1!AI630,IF(Sheet1!AJ630&lt;&gt;"",","&amp;Sheet1!AJ630,""))</f>
        <v/>
      </c>
      <c r="H630" s="25" t="str">
        <f>CONCATENATE(Sheet1!AL630,Sheet1!AM630,Sheet1!AN630,Sheet1!AO630,Sheet1!AP630,Sheet1!AQ630,Sheet1!AR630)</f>
        <v/>
      </c>
      <c r="U630" t="str">
        <f t="shared" si="9"/>
        <v>no CMR classification</v>
      </c>
    </row>
    <row r="631" spans="1:21" ht="15.75" customHeight="1" x14ac:dyDescent="0.2">
      <c r="A631" s="25">
        <f>Sheet1!A631</f>
        <v>0</v>
      </c>
      <c r="B631" s="32">
        <f>Sheet1!C631</f>
        <v>0</v>
      </c>
      <c r="C631" s="25" t="str">
        <f>IF(Sheet1!J631="Valid CAS",IF(Sheet1!O631&lt;&gt;"",Sheet1!O631,"Not classified"),"")</f>
        <v/>
      </c>
      <c r="D631" s="25" t="str">
        <f>CONCATENATE(Sheet1!T631,IF(OR(Sheet1!T631="No",Sheet1!T631=""),"",","&amp;Sheet1!U631))</f>
        <v/>
      </c>
      <c r="E631" s="25" t="str">
        <f>(IF(OR(Sheet1!Z631&lt;&gt;"",Sheet1!AE631&lt;&gt;""), Sheet1!Z631&amp;" (BPR)"&amp;"; "&amp;Sheet1!AE631&amp;" (PPPR)",""))</f>
        <v/>
      </c>
      <c r="F631" s="25" t="str">
        <f>CONCATENATE(Sheet1!W631,IF(OR(Sheet1!W631="No",Sheet1!W631=""),"",","&amp;Sheet1!X631))</f>
        <v/>
      </c>
      <c r="G631" s="25" t="str">
        <f>CONCATENATE(Sheet1!AI631,IF(Sheet1!AJ631&lt;&gt;"",","&amp;Sheet1!AJ631,""))</f>
        <v/>
      </c>
      <c r="H631" s="25" t="str">
        <f>CONCATENATE(Sheet1!AL631,Sheet1!AM631,Sheet1!AN631,Sheet1!AO631,Sheet1!AP631,Sheet1!AQ631,Sheet1!AR631)</f>
        <v/>
      </c>
      <c r="U631" t="str">
        <f t="shared" si="9"/>
        <v>no CMR classification</v>
      </c>
    </row>
    <row r="632" spans="1:21" ht="15.75" customHeight="1" x14ac:dyDescent="0.2">
      <c r="A632" s="25">
        <f>Sheet1!A632</f>
        <v>0</v>
      </c>
      <c r="B632" s="32">
        <f>Sheet1!C632</f>
        <v>0</v>
      </c>
      <c r="C632" s="25" t="str">
        <f>IF(Sheet1!J632="Valid CAS",IF(Sheet1!O632&lt;&gt;"",Sheet1!O632,"Not classified"),"")</f>
        <v/>
      </c>
      <c r="D632" s="25" t="str">
        <f>CONCATENATE(Sheet1!T632,IF(OR(Sheet1!T632="No",Sheet1!T632=""),"",","&amp;Sheet1!U632))</f>
        <v/>
      </c>
      <c r="E632" s="25" t="str">
        <f>(IF(OR(Sheet1!Z632&lt;&gt;"",Sheet1!AE632&lt;&gt;""), Sheet1!Z632&amp;" (BPR)"&amp;"; "&amp;Sheet1!AE632&amp;" (PPPR)",""))</f>
        <v/>
      </c>
      <c r="F632" s="25" t="str">
        <f>CONCATENATE(Sheet1!W632,IF(OR(Sheet1!W632="No",Sheet1!W632=""),"",","&amp;Sheet1!X632))</f>
        <v/>
      </c>
      <c r="G632" s="25" t="str">
        <f>CONCATENATE(Sheet1!AI632,IF(Sheet1!AJ632&lt;&gt;"",","&amp;Sheet1!AJ632,""))</f>
        <v/>
      </c>
      <c r="H632" s="25" t="str">
        <f>CONCATENATE(Sheet1!AL632,Sheet1!AM632,Sheet1!AN632,Sheet1!AO632,Sheet1!AP632,Sheet1!AQ632,Sheet1!AR632)</f>
        <v/>
      </c>
      <c r="U632" t="str">
        <f t="shared" si="9"/>
        <v>no CMR classification</v>
      </c>
    </row>
    <row r="633" spans="1:21" ht="15.75" customHeight="1" x14ac:dyDescent="0.2">
      <c r="A633" s="25">
        <f>Sheet1!A633</f>
        <v>0</v>
      </c>
      <c r="B633" s="32">
        <f>Sheet1!C633</f>
        <v>0</v>
      </c>
      <c r="C633" s="25" t="str">
        <f>IF(Sheet1!J633="Valid CAS",IF(Sheet1!O633&lt;&gt;"",Sheet1!O633,"Not classified"),"")</f>
        <v/>
      </c>
      <c r="D633" s="25" t="str">
        <f>CONCATENATE(Sheet1!T633,IF(OR(Sheet1!T633="No",Sheet1!T633=""),"",","&amp;Sheet1!U633))</f>
        <v/>
      </c>
      <c r="E633" s="25" t="str">
        <f>(IF(OR(Sheet1!Z633&lt;&gt;"",Sheet1!AE633&lt;&gt;""), Sheet1!Z633&amp;" (BPR)"&amp;"; "&amp;Sheet1!AE633&amp;" (PPPR)",""))</f>
        <v/>
      </c>
      <c r="F633" s="25" t="str">
        <f>CONCATENATE(Sheet1!W633,IF(OR(Sheet1!W633="No",Sheet1!W633=""),"",","&amp;Sheet1!X633))</f>
        <v/>
      </c>
      <c r="G633" s="25" t="str">
        <f>CONCATENATE(Sheet1!AI633,IF(Sheet1!AJ633&lt;&gt;"",","&amp;Sheet1!AJ633,""))</f>
        <v/>
      </c>
      <c r="H633" s="25" t="str">
        <f>CONCATENATE(Sheet1!AL633,Sheet1!AM633,Sheet1!AN633,Sheet1!AO633,Sheet1!AP633,Sheet1!AQ633,Sheet1!AR633)</f>
        <v/>
      </c>
      <c r="U633" t="str">
        <f t="shared" si="9"/>
        <v>no CMR classification</v>
      </c>
    </row>
    <row r="634" spans="1:21" ht="15.75" customHeight="1" x14ac:dyDescent="0.2">
      <c r="A634" s="25">
        <f>Sheet1!A634</f>
        <v>0</v>
      </c>
      <c r="B634" s="32">
        <f>Sheet1!C634</f>
        <v>0</v>
      </c>
      <c r="C634" s="25" t="str">
        <f>IF(Sheet1!J634="Valid CAS",IF(Sheet1!O634&lt;&gt;"",Sheet1!O634,"Not classified"),"")</f>
        <v/>
      </c>
      <c r="D634" s="25" t="str">
        <f>CONCATENATE(Sheet1!T634,IF(OR(Sheet1!T634="No",Sheet1!T634=""),"",","&amp;Sheet1!U634))</f>
        <v/>
      </c>
      <c r="E634" s="25" t="str">
        <f>(IF(OR(Sheet1!Z634&lt;&gt;"",Sheet1!AE634&lt;&gt;""), Sheet1!Z634&amp;" (BPR)"&amp;"; "&amp;Sheet1!AE634&amp;" (PPPR)",""))</f>
        <v/>
      </c>
      <c r="F634" s="25" t="str">
        <f>CONCATENATE(Sheet1!W634,IF(OR(Sheet1!W634="No",Sheet1!W634=""),"",","&amp;Sheet1!X634))</f>
        <v/>
      </c>
      <c r="G634" s="25" t="str">
        <f>CONCATENATE(Sheet1!AI634,IF(Sheet1!AJ634&lt;&gt;"",","&amp;Sheet1!AJ634,""))</f>
        <v/>
      </c>
      <c r="H634" s="25" t="str">
        <f>CONCATENATE(Sheet1!AL634,Sheet1!AM634,Sheet1!AN634,Sheet1!AO634,Sheet1!AP634,Sheet1!AQ634,Sheet1!AR634)</f>
        <v/>
      </c>
      <c r="U634" t="str">
        <f t="shared" si="9"/>
        <v>no CMR classification</v>
      </c>
    </row>
    <row r="635" spans="1:21" ht="15.75" customHeight="1" x14ac:dyDescent="0.2">
      <c r="A635" s="25">
        <f>Sheet1!A635</f>
        <v>0</v>
      </c>
      <c r="B635" s="32">
        <f>Sheet1!C635</f>
        <v>0</v>
      </c>
      <c r="C635" s="25" t="str">
        <f>IF(Sheet1!J635="Valid CAS",IF(Sheet1!O635&lt;&gt;"",Sheet1!O635,"Not classified"),"")</f>
        <v/>
      </c>
      <c r="D635" s="25" t="str">
        <f>CONCATENATE(Sheet1!T635,IF(OR(Sheet1!T635="No",Sheet1!T635=""),"",","&amp;Sheet1!U635))</f>
        <v/>
      </c>
      <c r="E635" s="25" t="str">
        <f>(IF(OR(Sheet1!Z635&lt;&gt;"",Sheet1!AE635&lt;&gt;""), Sheet1!Z635&amp;" (BPR)"&amp;"; "&amp;Sheet1!AE635&amp;" (PPPR)",""))</f>
        <v/>
      </c>
      <c r="F635" s="25" t="str">
        <f>CONCATENATE(Sheet1!W635,IF(OR(Sheet1!W635="No",Sheet1!W635=""),"",","&amp;Sheet1!X635))</f>
        <v/>
      </c>
      <c r="G635" s="25" t="str">
        <f>CONCATENATE(Sheet1!AI635,IF(Sheet1!AJ635&lt;&gt;"",","&amp;Sheet1!AJ635,""))</f>
        <v/>
      </c>
      <c r="H635" s="25" t="str">
        <f>CONCATENATE(Sheet1!AL635,Sheet1!AM635,Sheet1!AN635,Sheet1!AO635,Sheet1!AP635,Sheet1!AQ635,Sheet1!AR635)</f>
        <v/>
      </c>
      <c r="U635" t="str">
        <f t="shared" si="9"/>
        <v>no CMR classification</v>
      </c>
    </row>
    <row r="636" spans="1:21" ht="15.75" customHeight="1" x14ac:dyDescent="0.2">
      <c r="A636" s="25">
        <f>Sheet1!A636</f>
        <v>0</v>
      </c>
      <c r="B636" s="32">
        <f>Sheet1!C636</f>
        <v>0</v>
      </c>
      <c r="C636" s="25" t="str">
        <f>IF(Sheet1!J636="Valid CAS",IF(Sheet1!O636&lt;&gt;"",Sheet1!O636,"Not classified"),"")</f>
        <v/>
      </c>
      <c r="D636" s="25" t="str">
        <f>CONCATENATE(Sheet1!T636,IF(OR(Sheet1!T636="No",Sheet1!T636=""),"",","&amp;Sheet1!U636))</f>
        <v/>
      </c>
      <c r="E636" s="25" t="str">
        <f>(IF(OR(Sheet1!Z636&lt;&gt;"",Sheet1!AE636&lt;&gt;""), Sheet1!Z636&amp;" (BPR)"&amp;"; "&amp;Sheet1!AE636&amp;" (PPPR)",""))</f>
        <v/>
      </c>
      <c r="F636" s="25" t="str">
        <f>CONCATENATE(Sheet1!W636,IF(OR(Sheet1!W636="No",Sheet1!W636=""),"",","&amp;Sheet1!X636))</f>
        <v/>
      </c>
      <c r="G636" s="25" t="str">
        <f>CONCATENATE(Sheet1!AI636,IF(Sheet1!AJ636&lt;&gt;"",","&amp;Sheet1!AJ636,""))</f>
        <v/>
      </c>
      <c r="H636" s="25" t="str">
        <f>CONCATENATE(Sheet1!AL636,Sheet1!AM636,Sheet1!AN636,Sheet1!AO636,Sheet1!AP636,Sheet1!AQ636,Sheet1!AR636)</f>
        <v/>
      </c>
      <c r="U636" t="str">
        <f t="shared" si="9"/>
        <v>no CMR classification</v>
      </c>
    </row>
    <row r="637" spans="1:21" ht="15.75" customHeight="1" x14ac:dyDescent="0.2">
      <c r="A637" s="25">
        <f>Sheet1!A637</f>
        <v>0</v>
      </c>
      <c r="B637" s="32">
        <f>Sheet1!C637</f>
        <v>0</v>
      </c>
      <c r="C637" s="25" t="str">
        <f>IF(Sheet1!J637="Valid CAS",IF(Sheet1!O637&lt;&gt;"",Sheet1!O637,"Not classified"),"")</f>
        <v/>
      </c>
      <c r="D637" s="25" t="str">
        <f>CONCATENATE(Sheet1!T637,IF(OR(Sheet1!T637="No",Sheet1!T637=""),"",","&amp;Sheet1!U637))</f>
        <v/>
      </c>
      <c r="E637" s="25" t="str">
        <f>(IF(OR(Sheet1!Z637&lt;&gt;"",Sheet1!AE637&lt;&gt;""), Sheet1!Z637&amp;" (BPR)"&amp;"; "&amp;Sheet1!AE637&amp;" (PPPR)",""))</f>
        <v/>
      </c>
      <c r="F637" s="25" t="str">
        <f>CONCATENATE(Sheet1!W637,IF(OR(Sheet1!W637="No",Sheet1!W637=""),"",","&amp;Sheet1!X637))</f>
        <v/>
      </c>
      <c r="G637" s="25" t="str">
        <f>CONCATENATE(Sheet1!AI637,IF(Sheet1!AJ637&lt;&gt;"",","&amp;Sheet1!AJ637,""))</f>
        <v/>
      </c>
      <c r="H637" s="25" t="str">
        <f>CONCATENATE(Sheet1!AL637,Sheet1!AM637,Sheet1!AN637,Sheet1!AO637,Sheet1!AP637,Sheet1!AQ637,Sheet1!AR637)</f>
        <v/>
      </c>
      <c r="U637" t="str">
        <f t="shared" si="9"/>
        <v>no CMR classification</v>
      </c>
    </row>
    <row r="638" spans="1:21" ht="15.75" customHeight="1" x14ac:dyDescent="0.2">
      <c r="A638" s="25">
        <f>Sheet1!A638</f>
        <v>0</v>
      </c>
      <c r="B638" s="32">
        <f>Sheet1!C638</f>
        <v>0</v>
      </c>
      <c r="C638" s="25" t="str">
        <f>IF(Sheet1!J638="Valid CAS",IF(Sheet1!O638&lt;&gt;"",Sheet1!O638,"Not classified"),"")</f>
        <v/>
      </c>
      <c r="D638" s="25" t="str">
        <f>CONCATENATE(Sheet1!T638,IF(OR(Sheet1!T638="No",Sheet1!T638=""),"",","&amp;Sheet1!U638))</f>
        <v/>
      </c>
      <c r="E638" s="25" t="str">
        <f>(IF(OR(Sheet1!Z638&lt;&gt;"",Sheet1!AE638&lt;&gt;""), Sheet1!Z638&amp;" (BPR)"&amp;"; "&amp;Sheet1!AE638&amp;" (PPPR)",""))</f>
        <v/>
      </c>
      <c r="F638" s="25" t="str">
        <f>CONCATENATE(Sheet1!W638,IF(OR(Sheet1!W638="No",Sheet1!W638=""),"",","&amp;Sheet1!X638))</f>
        <v/>
      </c>
      <c r="G638" s="25" t="str">
        <f>CONCATENATE(Sheet1!AI638,IF(Sheet1!AJ638&lt;&gt;"",","&amp;Sheet1!AJ638,""))</f>
        <v/>
      </c>
      <c r="H638" s="25" t="str">
        <f>CONCATENATE(Sheet1!AL638,Sheet1!AM638,Sheet1!AN638,Sheet1!AO638,Sheet1!AP638,Sheet1!AQ638,Sheet1!AR638)</f>
        <v/>
      </c>
      <c r="U638" t="str">
        <f t="shared" si="9"/>
        <v>no CMR classification</v>
      </c>
    </row>
    <row r="639" spans="1:21" ht="15.75" customHeight="1" x14ac:dyDescent="0.2">
      <c r="A639" s="25">
        <f>Sheet1!A639</f>
        <v>0</v>
      </c>
      <c r="B639" s="32">
        <f>Sheet1!C639</f>
        <v>0</v>
      </c>
      <c r="C639" s="25" t="str">
        <f>IF(Sheet1!J639="Valid CAS",IF(Sheet1!O639&lt;&gt;"",Sheet1!O639,"Not classified"),"")</f>
        <v/>
      </c>
      <c r="D639" s="25" t="str">
        <f>CONCATENATE(Sheet1!T639,IF(OR(Sheet1!T639="No",Sheet1!T639=""),"",","&amp;Sheet1!U639))</f>
        <v/>
      </c>
      <c r="E639" s="25" t="str">
        <f>(IF(OR(Sheet1!Z639&lt;&gt;"",Sheet1!AE639&lt;&gt;""), Sheet1!Z639&amp;" (BPR)"&amp;"; "&amp;Sheet1!AE639&amp;" (PPPR)",""))</f>
        <v/>
      </c>
      <c r="F639" s="25" t="str">
        <f>CONCATENATE(Sheet1!W639,IF(OR(Sheet1!W639="No",Sheet1!W639=""),"",","&amp;Sheet1!X639))</f>
        <v/>
      </c>
      <c r="G639" s="25" t="str">
        <f>CONCATENATE(Sheet1!AI639,IF(Sheet1!AJ639&lt;&gt;"",","&amp;Sheet1!AJ639,""))</f>
        <v/>
      </c>
      <c r="H639" s="25" t="str">
        <f>CONCATENATE(Sheet1!AL639,Sheet1!AM639,Sheet1!AN639,Sheet1!AO639,Sheet1!AP639,Sheet1!AQ639,Sheet1!AR639)</f>
        <v/>
      </c>
      <c r="U639" t="str">
        <f t="shared" si="9"/>
        <v>no CMR classification</v>
      </c>
    </row>
    <row r="640" spans="1:21" ht="15.75" customHeight="1" x14ac:dyDescent="0.2">
      <c r="A640" s="25">
        <f>Sheet1!A640</f>
        <v>0</v>
      </c>
      <c r="B640" s="32">
        <f>Sheet1!C640</f>
        <v>0</v>
      </c>
      <c r="C640" s="25" t="str">
        <f>IF(Sheet1!J640="Valid CAS",IF(Sheet1!O640&lt;&gt;"",Sheet1!O640,"Not classified"),"")</f>
        <v/>
      </c>
      <c r="D640" s="25" t="str">
        <f>CONCATENATE(Sheet1!T640,IF(OR(Sheet1!T640="No",Sheet1!T640=""),"",","&amp;Sheet1!U640))</f>
        <v/>
      </c>
      <c r="E640" s="25" t="str">
        <f>(IF(OR(Sheet1!Z640&lt;&gt;"",Sheet1!AE640&lt;&gt;""), Sheet1!Z640&amp;" (BPR)"&amp;"; "&amp;Sheet1!AE640&amp;" (PPPR)",""))</f>
        <v/>
      </c>
      <c r="F640" s="25" t="str">
        <f>CONCATENATE(Sheet1!W640,IF(OR(Sheet1!W640="No",Sheet1!W640=""),"",","&amp;Sheet1!X640))</f>
        <v/>
      </c>
      <c r="G640" s="25" t="str">
        <f>CONCATENATE(Sheet1!AI640,IF(Sheet1!AJ640&lt;&gt;"",","&amp;Sheet1!AJ640,""))</f>
        <v/>
      </c>
      <c r="H640" s="25" t="str">
        <f>CONCATENATE(Sheet1!AL640,Sheet1!AM640,Sheet1!AN640,Sheet1!AO640,Sheet1!AP640,Sheet1!AQ640,Sheet1!AR640)</f>
        <v/>
      </c>
      <c r="U640" t="str">
        <f t="shared" si="9"/>
        <v>no CMR classification</v>
      </c>
    </row>
    <row r="641" spans="1:21" ht="15.75" customHeight="1" x14ac:dyDescent="0.2">
      <c r="A641" s="25">
        <f>Sheet1!A641</f>
        <v>0</v>
      </c>
      <c r="B641" s="32">
        <f>Sheet1!C641</f>
        <v>0</v>
      </c>
      <c r="C641" s="25" t="str">
        <f>IF(Sheet1!J641="Valid CAS",IF(Sheet1!O641&lt;&gt;"",Sheet1!O641,"Not classified"),"")</f>
        <v/>
      </c>
      <c r="D641" s="25" t="str">
        <f>CONCATENATE(Sheet1!T641,IF(OR(Sheet1!T641="No",Sheet1!T641=""),"",","&amp;Sheet1!U641))</f>
        <v/>
      </c>
      <c r="E641" s="25" t="str">
        <f>(IF(OR(Sheet1!Z641&lt;&gt;"",Sheet1!AE641&lt;&gt;""), Sheet1!Z641&amp;" (BPR)"&amp;"; "&amp;Sheet1!AE641&amp;" (PPPR)",""))</f>
        <v/>
      </c>
      <c r="F641" s="25" t="str">
        <f>CONCATENATE(Sheet1!W641,IF(OR(Sheet1!W641="No",Sheet1!W641=""),"",","&amp;Sheet1!X641))</f>
        <v/>
      </c>
      <c r="G641" s="25" t="str">
        <f>CONCATENATE(Sheet1!AI641,IF(Sheet1!AJ641&lt;&gt;"",","&amp;Sheet1!AJ641,""))</f>
        <v/>
      </c>
      <c r="H641" s="25" t="str">
        <f>CONCATENATE(Sheet1!AL641,Sheet1!AM641,Sheet1!AN641,Sheet1!AO641,Sheet1!AP641,Sheet1!AQ641,Sheet1!AR641)</f>
        <v/>
      </c>
      <c r="U641" t="str">
        <f t="shared" si="9"/>
        <v>no CMR classification</v>
      </c>
    </row>
    <row r="642" spans="1:21" ht="15.75" customHeight="1" x14ac:dyDescent="0.2">
      <c r="A642" s="25">
        <f>Sheet1!A642</f>
        <v>0</v>
      </c>
      <c r="B642" s="32">
        <f>Sheet1!C642</f>
        <v>0</v>
      </c>
      <c r="C642" s="25" t="str">
        <f>IF(Sheet1!J642="Valid CAS",IF(Sheet1!O642&lt;&gt;"",Sheet1!O642,"Not classified"),"")</f>
        <v/>
      </c>
      <c r="D642" s="25" t="str">
        <f>CONCATENATE(Sheet1!T642,IF(OR(Sheet1!T642="No",Sheet1!T642=""),"",","&amp;Sheet1!U642))</f>
        <v/>
      </c>
      <c r="E642" s="25" t="str">
        <f>(IF(OR(Sheet1!Z642&lt;&gt;"",Sheet1!AE642&lt;&gt;""), Sheet1!Z642&amp;" (BPR)"&amp;"; "&amp;Sheet1!AE642&amp;" (PPPR)",""))</f>
        <v/>
      </c>
      <c r="F642" s="25" t="str">
        <f>CONCATENATE(Sheet1!W642,IF(OR(Sheet1!W642="No",Sheet1!W642=""),"",","&amp;Sheet1!X642))</f>
        <v/>
      </c>
      <c r="G642" s="25" t="str">
        <f>CONCATENATE(Sheet1!AI642,IF(Sheet1!AJ642&lt;&gt;"",","&amp;Sheet1!AJ642,""))</f>
        <v/>
      </c>
      <c r="H642" s="25" t="str">
        <f>CONCATENATE(Sheet1!AL642,Sheet1!AM642,Sheet1!AN642,Sheet1!AO642,Sheet1!AP642,Sheet1!AQ642,Sheet1!AR642)</f>
        <v/>
      </c>
      <c r="U642" t="str">
        <f t="shared" si="9"/>
        <v>no CMR classification</v>
      </c>
    </row>
    <row r="643" spans="1:21" ht="15.75" customHeight="1" x14ac:dyDescent="0.2">
      <c r="A643" s="25">
        <f>Sheet1!A643</f>
        <v>0</v>
      </c>
      <c r="B643" s="32">
        <f>Sheet1!C643</f>
        <v>0</v>
      </c>
      <c r="C643" s="25" t="str">
        <f>IF(Sheet1!J643="Valid CAS",IF(Sheet1!O643&lt;&gt;"",Sheet1!O643,"Not classified"),"")</f>
        <v/>
      </c>
      <c r="D643" s="25" t="str">
        <f>CONCATENATE(Sheet1!T643,IF(OR(Sheet1!T643="No",Sheet1!T643=""),"",","&amp;Sheet1!U643))</f>
        <v/>
      </c>
      <c r="E643" s="25" t="str">
        <f>(IF(OR(Sheet1!Z643&lt;&gt;"",Sheet1!AE643&lt;&gt;""), Sheet1!Z643&amp;" (BPR)"&amp;"; "&amp;Sheet1!AE643&amp;" (PPPR)",""))</f>
        <v/>
      </c>
      <c r="F643" s="25" t="str">
        <f>CONCATENATE(Sheet1!W643,IF(OR(Sheet1!W643="No",Sheet1!W643=""),"",","&amp;Sheet1!X643))</f>
        <v/>
      </c>
      <c r="G643" s="25" t="str">
        <f>CONCATENATE(Sheet1!AI643,IF(Sheet1!AJ643&lt;&gt;"",","&amp;Sheet1!AJ643,""))</f>
        <v/>
      </c>
      <c r="H643" s="25" t="str">
        <f>CONCATENATE(Sheet1!AL643,Sheet1!AM643,Sheet1!AN643,Sheet1!AO643,Sheet1!AP643,Sheet1!AQ643,Sheet1!AR643)</f>
        <v/>
      </c>
      <c r="U643" t="str">
        <f t="shared" si="9"/>
        <v>no CMR classification</v>
      </c>
    </row>
    <row r="644" spans="1:21" ht="15.75" customHeight="1" x14ac:dyDescent="0.2">
      <c r="A644" s="25">
        <f>Sheet1!A644</f>
        <v>0</v>
      </c>
      <c r="B644" s="32">
        <f>Sheet1!C644</f>
        <v>0</v>
      </c>
      <c r="C644" s="25" t="str">
        <f>IF(Sheet1!J644="Valid CAS",IF(Sheet1!O644&lt;&gt;"",Sheet1!O644,"Not classified"),"")</f>
        <v/>
      </c>
      <c r="D644" s="25" t="str">
        <f>CONCATENATE(Sheet1!T644,IF(OR(Sheet1!T644="No",Sheet1!T644=""),"",","&amp;Sheet1!U644))</f>
        <v/>
      </c>
      <c r="E644" s="25" t="str">
        <f>(IF(OR(Sheet1!Z644&lt;&gt;"",Sheet1!AE644&lt;&gt;""), Sheet1!Z644&amp;" (BPR)"&amp;"; "&amp;Sheet1!AE644&amp;" (PPPR)",""))</f>
        <v/>
      </c>
      <c r="F644" s="25" t="str">
        <f>CONCATENATE(Sheet1!W644,IF(OR(Sheet1!W644="No",Sheet1!W644=""),"",","&amp;Sheet1!X644))</f>
        <v/>
      </c>
      <c r="G644" s="25" t="str">
        <f>CONCATENATE(Sheet1!AI644,IF(Sheet1!AJ644&lt;&gt;"",","&amp;Sheet1!AJ644,""))</f>
        <v/>
      </c>
      <c r="H644" s="25" t="str">
        <f>CONCATENATE(Sheet1!AL644,Sheet1!AM644,Sheet1!AN644,Sheet1!AO644,Sheet1!AP644,Sheet1!AQ644,Sheet1!AR644)</f>
        <v/>
      </c>
      <c r="U644" t="str">
        <f t="shared" ref="U644:U707" si="10">IF(SUM(J644:T644)&gt;0,"CMR classification","no CMR classification")</f>
        <v>no CMR classification</v>
      </c>
    </row>
    <row r="645" spans="1:21" ht="15.75" customHeight="1" x14ac:dyDescent="0.2">
      <c r="A645" s="25">
        <f>Sheet1!A645</f>
        <v>0</v>
      </c>
      <c r="B645" s="32">
        <f>Sheet1!C645</f>
        <v>0</v>
      </c>
      <c r="C645" s="25" t="str">
        <f>IF(Sheet1!J645="Valid CAS",IF(Sheet1!O645&lt;&gt;"",Sheet1!O645,"Not classified"),"")</f>
        <v/>
      </c>
      <c r="D645" s="25" t="str">
        <f>CONCATENATE(Sheet1!T645,IF(OR(Sheet1!T645="No",Sheet1!T645=""),"",","&amp;Sheet1!U645))</f>
        <v/>
      </c>
      <c r="E645" s="25" t="str">
        <f>(IF(OR(Sheet1!Z645&lt;&gt;"",Sheet1!AE645&lt;&gt;""), Sheet1!Z645&amp;" (BPR)"&amp;"; "&amp;Sheet1!AE645&amp;" (PPPR)",""))</f>
        <v/>
      </c>
      <c r="F645" s="25" t="str">
        <f>CONCATENATE(Sheet1!W645,IF(OR(Sheet1!W645="No",Sheet1!W645=""),"",","&amp;Sheet1!X645))</f>
        <v/>
      </c>
      <c r="G645" s="25" t="str">
        <f>CONCATENATE(Sheet1!AI645,IF(Sheet1!AJ645&lt;&gt;"",","&amp;Sheet1!AJ645,""))</f>
        <v/>
      </c>
      <c r="H645" s="25" t="str">
        <f>CONCATENATE(Sheet1!AL645,Sheet1!AM645,Sheet1!AN645,Sheet1!AO645,Sheet1!AP645,Sheet1!AQ645,Sheet1!AR645)</f>
        <v/>
      </c>
      <c r="U645" t="str">
        <f t="shared" si="10"/>
        <v>no CMR classification</v>
      </c>
    </row>
    <row r="646" spans="1:21" ht="15.75" customHeight="1" x14ac:dyDescent="0.2">
      <c r="A646" s="25">
        <f>Sheet1!A646</f>
        <v>0</v>
      </c>
      <c r="B646" s="32">
        <f>Sheet1!C646</f>
        <v>0</v>
      </c>
      <c r="C646" s="25" t="str">
        <f>IF(Sheet1!J646="Valid CAS",IF(Sheet1!O646&lt;&gt;"",Sheet1!O646,"Not classified"),"")</f>
        <v/>
      </c>
      <c r="D646" s="25" t="str">
        <f>CONCATENATE(Sheet1!T646,IF(OR(Sheet1!T646="No",Sheet1!T646=""),"",","&amp;Sheet1!U646))</f>
        <v/>
      </c>
      <c r="E646" s="25" t="str">
        <f>(IF(OR(Sheet1!Z646&lt;&gt;"",Sheet1!AE646&lt;&gt;""), Sheet1!Z646&amp;" (BPR)"&amp;"; "&amp;Sheet1!AE646&amp;" (PPPR)",""))</f>
        <v/>
      </c>
      <c r="F646" s="25" t="str">
        <f>CONCATENATE(Sheet1!W646,IF(OR(Sheet1!W646="No",Sheet1!W646=""),"",","&amp;Sheet1!X646))</f>
        <v/>
      </c>
      <c r="G646" s="25" t="str">
        <f>CONCATENATE(Sheet1!AI646,IF(Sheet1!AJ646&lt;&gt;"",","&amp;Sheet1!AJ646,""))</f>
        <v/>
      </c>
      <c r="H646" s="25" t="str">
        <f>CONCATENATE(Sheet1!AL646,Sheet1!AM646,Sheet1!AN646,Sheet1!AO646,Sheet1!AP646,Sheet1!AQ646,Sheet1!AR646)</f>
        <v/>
      </c>
      <c r="U646" t="str">
        <f t="shared" si="10"/>
        <v>no CMR classification</v>
      </c>
    </row>
    <row r="647" spans="1:21" ht="15.75" customHeight="1" x14ac:dyDescent="0.2">
      <c r="A647" s="25">
        <f>Sheet1!A647</f>
        <v>0</v>
      </c>
      <c r="B647" s="32">
        <f>Sheet1!C647</f>
        <v>0</v>
      </c>
      <c r="C647" s="25" t="str">
        <f>IF(Sheet1!J647="Valid CAS",IF(Sheet1!O647&lt;&gt;"",Sheet1!O647,"Not classified"),"")</f>
        <v/>
      </c>
      <c r="D647" s="25" t="str">
        <f>CONCATENATE(Sheet1!T647,IF(OR(Sheet1!T647="No",Sheet1!T647=""),"",","&amp;Sheet1!U647))</f>
        <v/>
      </c>
      <c r="E647" s="25" t="str">
        <f>(IF(OR(Sheet1!Z647&lt;&gt;"",Sheet1!AE647&lt;&gt;""), Sheet1!Z647&amp;" (BPR)"&amp;"; "&amp;Sheet1!AE647&amp;" (PPPR)",""))</f>
        <v/>
      </c>
      <c r="F647" s="25" t="str">
        <f>CONCATENATE(Sheet1!W647,IF(OR(Sheet1!W647="No",Sheet1!W647=""),"",","&amp;Sheet1!X647))</f>
        <v/>
      </c>
      <c r="G647" s="25" t="str">
        <f>CONCATENATE(Sheet1!AI647,IF(Sheet1!AJ647&lt;&gt;"",","&amp;Sheet1!AJ647,""))</f>
        <v/>
      </c>
      <c r="H647" s="25" t="str">
        <f>CONCATENATE(Sheet1!AL647,Sheet1!AM647,Sheet1!AN647,Sheet1!AO647,Sheet1!AP647,Sheet1!AQ647,Sheet1!AR647)</f>
        <v/>
      </c>
      <c r="U647" t="str">
        <f t="shared" si="10"/>
        <v>no CMR classification</v>
      </c>
    </row>
    <row r="648" spans="1:21" ht="15.75" customHeight="1" x14ac:dyDescent="0.2">
      <c r="A648" s="25">
        <f>Sheet1!A648</f>
        <v>0</v>
      </c>
      <c r="B648" s="32">
        <f>Sheet1!C648</f>
        <v>0</v>
      </c>
      <c r="C648" s="25" t="str">
        <f>IF(Sheet1!J648="Valid CAS",IF(Sheet1!O648&lt;&gt;"",Sheet1!O648,"Not classified"),"")</f>
        <v/>
      </c>
      <c r="D648" s="25" t="str">
        <f>CONCATENATE(Sheet1!T648,IF(OR(Sheet1!T648="No",Sheet1!T648=""),"",","&amp;Sheet1!U648))</f>
        <v/>
      </c>
      <c r="E648" s="25" t="str">
        <f>(IF(OR(Sheet1!Z648&lt;&gt;"",Sheet1!AE648&lt;&gt;""), Sheet1!Z648&amp;" (BPR)"&amp;"; "&amp;Sheet1!AE648&amp;" (PPPR)",""))</f>
        <v/>
      </c>
      <c r="F648" s="25" t="str">
        <f>CONCATENATE(Sheet1!W648,IF(OR(Sheet1!W648="No",Sheet1!W648=""),"",","&amp;Sheet1!X648))</f>
        <v/>
      </c>
      <c r="G648" s="25" t="str">
        <f>CONCATENATE(Sheet1!AI648,IF(Sheet1!AJ648&lt;&gt;"",","&amp;Sheet1!AJ648,""))</f>
        <v/>
      </c>
      <c r="H648" s="25" t="str">
        <f>CONCATENATE(Sheet1!AL648,Sheet1!AM648,Sheet1!AN648,Sheet1!AO648,Sheet1!AP648,Sheet1!AQ648,Sheet1!AR648)</f>
        <v/>
      </c>
      <c r="U648" t="str">
        <f t="shared" si="10"/>
        <v>no CMR classification</v>
      </c>
    </row>
    <row r="649" spans="1:21" ht="15.75" customHeight="1" x14ac:dyDescent="0.2">
      <c r="A649" s="25">
        <f>Sheet1!A649</f>
        <v>0</v>
      </c>
      <c r="B649" s="32">
        <f>Sheet1!C649</f>
        <v>0</v>
      </c>
      <c r="C649" s="25" t="str">
        <f>IF(Sheet1!J649="Valid CAS",IF(Sheet1!O649&lt;&gt;"",Sheet1!O649,"Not classified"),"")</f>
        <v/>
      </c>
      <c r="D649" s="25" t="str">
        <f>CONCATENATE(Sheet1!T649,IF(OR(Sheet1!T649="No",Sheet1!T649=""),"",","&amp;Sheet1!U649))</f>
        <v/>
      </c>
      <c r="E649" s="25" t="str">
        <f>(IF(OR(Sheet1!Z649&lt;&gt;"",Sheet1!AE649&lt;&gt;""), Sheet1!Z649&amp;" (BPR)"&amp;"; "&amp;Sheet1!AE649&amp;" (PPPR)",""))</f>
        <v/>
      </c>
      <c r="F649" s="25" t="str">
        <f>CONCATENATE(Sheet1!W649,IF(OR(Sheet1!W649="No",Sheet1!W649=""),"",","&amp;Sheet1!X649))</f>
        <v/>
      </c>
      <c r="G649" s="25" t="str">
        <f>CONCATENATE(Sheet1!AI649,IF(Sheet1!AJ649&lt;&gt;"",","&amp;Sheet1!AJ649,""))</f>
        <v/>
      </c>
      <c r="H649" s="25" t="str">
        <f>CONCATENATE(Sheet1!AL649,Sheet1!AM649,Sheet1!AN649,Sheet1!AO649,Sheet1!AP649,Sheet1!AQ649,Sheet1!AR649)</f>
        <v/>
      </c>
      <c r="U649" t="str">
        <f t="shared" si="10"/>
        <v>no CMR classification</v>
      </c>
    </row>
    <row r="650" spans="1:21" ht="15.75" customHeight="1" x14ac:dyDescent="0.2">
      <c r="A650" s="25">
        <f>Sheet1!A650</f>
        <v>0</v>
      </c>
      <c r="B650" s="32">
        <f>Sheet1!C650</f>
        <v>0</v>
      </c>
      <c r="C650" s="25" t="str">
        <f>IF(Sheet1!J650="Valid CAS",IF(Sheet1!O650&lt;&gt;"",Sheet1!O650,"Not classified"),"")</f>
        <v/>
      </c>
      <c r="D650" s="25" t="str">
        <f>CONCATENATE(Sheet1!T650,IF(OR(Sheet1!T650="No",Sheet1!T650=""),"",","&amp;Sheet1!U650))</f>
        <v/>
      </c>
      <c r="E650" s="25" t="str">
        <f>(IF(OR(Sheet1!Z650&lt;&gt;"",Sheet1!AE650&lt;&gt;""), Sheet1!Z650&amp;" (BPR)"&amp;"; "&amp;Sheet1!AE650&amp;" (PPPR)",""))</f>
        <v/>
      </c>
      <c r="F650" s="25" t="str">
        <f>CONCATENATE(Sheet1!W650,IF(OR(Sheet1!W650="No",Sheet1!W650=""),"",","&amp;Sheet1!X650))</f>
        <v/>
      </c>
      <c r="G650" s="25" t="str">
        <f>CONCATENATE(Sheet1!AI650,IF(Sheet1!AJ650&lt;&gt;"",","&amp;Sheet1!AJ650,""))</f>
        <v/>
      </c>
      <c r="H650" s="25" t="str">
        <f>CONCATENATE(Sheet1!AL650,Sheet1!AM650,Sheet1!AN650,Sheet1!AO650,Sheet1!AP650,Sheet1!AQ650,Sheet1!AR650)</f>
        <v/>
      </c>
      <c r="U650" t="str">
        <f t="shared" si="10"/>
        <v>no CMR classification</v>
      </c>
    </row>
    <row r="651" spans="1:21" ht="15.75" customHeight="1" x14ac:dyDescent="0.2">
      <c r="A651" s="25">
        <f>Sheet1!A651</f>
        <v>0</v>
      </c>
      <c r="B651" s="32">
        <f>Sheet1!C651</f>
        <v>0</v>
      </c>
      <c r="C651" s="25" t="str">
        <f>IF(Sheet1!J651="Valid CAS",IF(Sheet1!O651&lt;&gt;"",Sheet1!O651,"Not classified"),"")</f>
        <v/>
      </c>
      <c r="D651" s="25" t="str">
        <f>CONCATENATE(Sheet1!T651,IF(OR(Sheet1!T651="No",Sheet1!T651=""),"",","&amp;Sheet1!U651))</f>
        <v/>
      </c>
      <c r="E651" s="25" t="str">
        <f>(IF(OR(Sheet1!Z651&lt;&gt;"",Sheet1!AE651&lt;&gt;""), Sheet1!Z651&amp;" (BPR)"&amp;"; "&amp;Sheet1!AE651&amp;" (PPPR)",""))</f>
        <v/>
      </c>
      <c r="F651" s="25" t="str">
        <f>CONCATENATE(Sheet1!W651,IF(OR(Sheet1!W651="No",Sheet1!W651=""),"",","&amp;Sheet1!X651))</f>
        <v/>
      </c>
      <c r="G651" s="25" t="str">
        <f>CONCATENATE(Sheet1!AI651,IF(Sheet1!AJ651&lt;&gt;"",","&amp;Sheet1!AJ651,""))</f>
        <v/>
      </c>
      <c r="H651" s="25" t="str">
        <f>CONCATENATE(Sheet1!AL651,Sheet1!AM651,Sheet1!AN651,Sheet1!AO651,Sheet1!AP651,Sheet1!AQ651,Sheet1!AR651)</f>
        <v/>
      </c>
      <c r="U651" t="str">
        <f t="shared" si="10"/>
        <v>no CMR classification</v>
      </c>
    </row>
    <row r="652" spans="1:21" ht="15.75" customHeight="1" x14ac:dyDescent="0.2">
      <c r="A652" s="25">
        <f>Sheet1!A652</f>
        <v>0</v>
      </c>
      <c r="B652" s="32">
        <f>Sheet1!C652</f>
        <v>0</v>
      </c>
      <c r="C652" s="25" t="str">
        <f>IF(Sheet1!J652="Valid CAS",IF(Sheet1!O652&lt;&gt;"",Sheet1!O652,"Not classified"),"")</f>
        <v/>
      </c>
      <c r="D652" s="25" t="str">
        <f>CONCATENATE(Sheet1!T652,IF(OR(Sheet1!T652="No",Sheet1!T652=""),"",","&amp;Sheet1!U652))</f>
        <v/>
      </c>
      <c r="E652" s="25" t="str">
        <f>(IF(OR(Sheet1!Z652&lt;&gt;"",Sheet1!AE652&lt;&gt;""), Sheet1!Z652&amp;" (BPR)"&amp;"; "&amp;Sheet1!AE652&amp;" (PPPR)",""))</f>
        <v/>
      </c>
      <c r="F652" s="25" t="str">
        <f>CONCATENATE(Sheet1!W652,IF(OR(Sheet1!W652="No",Sheet1!W652=""),"",","&amp;Sheet1!X652))</f>
        <v/>
      </c>
      <c r="G652" s="25" t="str">
        <f>CONCATENATE(Sheet1!AI652,IF(Sheet1!AJ652&lt;&gt;"",","&amp;Sheet1!AJ652,""))</f>
        <v/>
      </c>
      <c r="H652" s="25" t="str">
        <f>CONCATENATE(Sheet1!AL652,Sheet1!AM652,Sheet1!AN652,Sheet1!AO652,Sheet1!AP652,Sheet1!AQ652,Sheet1!AR652)</f>
        <v/>
      </c>
      <c r="U652" t="str">
        <f t="shared" si="10"/>
        <v>no CMR classification</v>
      </c>
    </row>
    <row r="653" spans="1:21" ht="15.75" customHeight="1" x14ac:dyDescent="0.2">
      <c r="A653" s="25">
        <f>Sheet1!A653</f>
        <v>0</v>
      </c>
      <c r="B653" s="32">
        <f>Sheet1!C653</f>
        <v>0</v>
      </c>
      <c r="C653" s="25" t="str">
        <f>IF(Sheet1!J653="Valid CAS",IF(Sheet1!O653&lt;&gt;"",Sheet1!O653,"Not classified"),"")</f>
        <v/>
      </c>
      <c r="D653" s="25" t="str">
        <f>CONCATENATE(Sheet1!T653,IF(OR(Sheet1!T653="No",Sheet1!T653=""),"",","&amp;Sheet1!U653))</f>
        <v/>
      </c>
      <c r="E653" s="25" t="str">
        <f>(IF(OR(Sheet1!Z653&lt;&gt;"",Sheet1!AE653&lt;&gt;""), Sheet1!Z653&amp;" (BPR)"&amp;"; "&amp;Sheet1!AE653&amp;" (PPPR)",""))</f>
        <v/>
      </c>
      <c r="F653" s="25" t="str">
        <f>CONCATENATE(Sheet1!W653,IF(OR(Sheet1!W653="No",Sheet1!W653=""),"",","&amp;Sheet1!X653))</f>
        <v/>
      </c>
      <c r="G653" s="25" t="str">
        <f>CONCATENATE(Sheet1!AI653,IF(Sheet1!AJ653&lt;&gt;"",","&amp;Sheet1!AJ653,""))</f>
        <v/>
      </c>
      <c r="H653" s="25" t="str">
        <f>CONCATENATE(Sheet1!AL653,Sheet1!AM653,Sheet1!AN653,Sheet1!AO653,Sheet1!AP653,Sheet1!AQ653,Sheet1!AR653)</f>
        <v/>
      </c>
      <c r="U653" t="str">
        <f t="shared" si="10"/>
        <v>no CMR classification</v>
      </c>
    </row>
    <row r="654" spans="1:21" ht="15.75" customHeight="1" x14ac:dyDescent="0.2">
      <c r="A654" s="25">
        <f>Sheet1!A654</f>
        <v>0</v>
      </c>
      <c r="B654" s="32">
        <f>Sheet1!C654</f>
        <v>0</v>
      </c>
      <c r="C654" s="25" t="str">
        <f>IF(Sheet1!J654="Valid CAS",IF(Sheet1!O654&lt;&gt;"",Sheet1!O654,"Not classified"),"")</f>
        <v/>
      </c>
      <c r="D654" s="25" t="str">
        <f>CONCATENATE(Sheet1!T654,IF(OR(Sheet1!T654="No",Sheet1!T654=""),"",","&amp;Sheet1!U654))</f>
        <v/>
      </c>
      <c r="E654" s="25" t="str">
        <f>(IF(OR(Sheet1!Z654&lt;&gt;"",Sheet1!AE654&lt;&gt;""), Sheet1!Z654&amp;" (BPR)"&amp;"; "&amp;Sheet1!AE654&amp;" (PPPR)",""))</f>
        <v/>
      </c>
      <c r="F654" s="25" t="str">
        <f>CONCATENATE(Sheet1!W654,IF(OR(Sheet1!W654="No",Sheet1!W654=""),"",","&amp;Sheet1!X654))</f>
        <v/>
      </c>
      <c r="G654" s="25" t="str">
        <f>CONCATENATE(Sheet1!AI654,IF(Sheet1!AJ654&lt;&gt;"",","&amp;Sheet1!AJ654,""))</f>
        <v/>
      </c>
      <c r="H654" s="25" t="str">
        <f>CONCATENATE(Sheet1!AL654,Sheet1!AM654,Sheet1!AN654,Sheet1!AO654,Sheet1!AP654,Sheet1!AQ654,Sheet1!AR654)</f>
        <v/>
      </c>
      <c r="U654" t="str">
        <f t="shared" si="10"/>
        <v>no CMR classification</v>
      </c>
    </row>
    <row r="655" spans="1:21" ht="15.75" customHeight="1" x14ac:dyDescent="0.2">
      <c r="A655" s="25">
        <f>Sheet1!A655</f>
        <v>0</v>
      </c>
      <c r="B655" s="32">
        <f>Sheet1!C655</f>
        <v>0</v>
      </c>
      <c r="C655" s="25" t="str">
        <f>IF(Sheet1!J655="Valid CAS",IF(Sheet1!O655&lt;&gt;"",Sheet1!O655,"Not classified"),"")</f>
        <v/>
      </c>
      <c r="D655" s="25" t="str">
        <f>CONCATENATE(Sheet1!T655,IF(OR(Sheet1!T655="No",Sheet1!T655=""),"",","&amp;Sheet1!U655))</f>
        <v/>
      </c>
      <c r="E655" s="25" t="str">
        <f>(IF(OR(Sheet1!Z655&lt;&gt;"",Sheet1!AE655&lt;&gt;""), Sheet1!Z655&amp;" (BPR)"&amp;"; "&amp;Sheet1!AE655&amp;" (PPPR)",""))</f>
        <v/>
      </c>
      <c r="F655" s="25" t="str">
        <f>CONCATENATE(Sheet1!W655,IF(OR(Sheet1!W655="No",Sheet1!W655=""),"",","&amp;Sheet1!X655))</f>
        <v/>
      </c>
      <c r="G655" s="25" t="str">
        <f>CONCATENATE(Sheet1!AI655,IF(Sheet1!AJ655&lt;&gt;"",","&amp;Sheet1!AJ655,""))</f>
        <v/>
      </c>
      <c r="H655" s="25" t="str">
        <f>CONCATENATE(Sheet1!AL655,Sheet1!AM655,Sheet1!AN655,Sheet1!AO655,Sheet1!AP655,Sheet1!AQ655,Sheet1!AR655)</f>
        <v/>
      </c>
      <c r="U655" t="str">
        <f t="shared" si="10"/>
        <v>no CMR classification</v>
      </c>
    </row>
    <row r="656" spans="1:21" ht="15.75" customHeight="1" x14ac:dyDescent="0.2">
      <c r="A656" s="25">
        <f>Sheet1!A656</f>
        <v>0</v>
      </c>
      <c r="B656" s="32">
        <f>Sheet1!C656</f>
        <v>0</v>
      </c>
      <c r="C656" s="25" t="str">
        <f>IF(Sheet1!J656="Valid CAS",IF(Sheet1!O656&lt;&gt;"",Sheet1!O656,"Not classified"),"")</f>
        <v/>
      </c>
      <c r="D656" s="25" t="str">
        <f>CONCATENATE(Sheet1!T656,IF(OR(Sheet1!T656="No",Sheet1!T656=""),"",","&amp;Sheet1!U656))</f>
        <v/>
      </c>
      <c r="E656" s="25" t="str">
        <f>(IF(OR(Sheet1!Z656&lt;&gt;"",Sheet1!AE656&lt;&gt;""), Sheet1!Z656&amp;" (BPR)"&amp;"; "&amp;Sheet1!AE656&amp;" (PPPR)",""))</f>
        <v/>
      </c>
      <c r="F656" s="25" t="str">
        <f>CONCATENATE(Sheet1!W656,IF(OR(Sheet1!W656="No",Sheet1!W656=""),"",","&amp;Sheet1!X656))</f>
        <v/>
      </c>
      <c r="G656" s="25" t="str">
        <f>CONCATENATE(Sheet1!AI656,IF(Sheet1!AJ656&lt;&gt;"",","&amp;Sheet1!AJ656,""))</f>
        <v/>
      </c>
      <c r="H656" s="25" t="str">
        <f>CONCATENATE(Sheet1!AL656,Sheet1!AM656,Sheet1!AN656,Sheet1!AO656,Sheet1!AP656,Sheet1!AQ656,Sheet1!AR656)</f>
        <v/>
      </c>
      <c r="U656" t="str">
        <f t="shared" si="10"/>
        <v>no CMR classification</v>
      </c>
    </row>
    <row r="657" spans="1:21" ht="15.75" customHeight="1" x14ac:dyDescent="0.2">
      <c r="A657" s="25">
        <f>Sheet1!A657</f>
        <v>0</v>
      </c>
      <c r="B657" s="32">
        <f>Sheet1!C657</f>
        <v>0</v>
      </c>
      <c r="C657" s="25" t="str">
        <f>IF(Sheet1!J657="Valid CAS",IF(Sheet1!O657&lt;&gt;"",Sheet1!O657,"Not classified"),"")</f>
        <v/>
      </c>
      <c r="D657" s="25" t="str">
        <f>CONCATENATE(Sheet1!T657,IF(OR(Sheet1!T657="No",Sheet1!T657=""),"",","&amp;Sheet1!U657))</f>
        <v/>
      </c>
      <c r="E657" s="25" t="str">
        <f>(IF(OR(Sheet1!Z657&lt;&gt;"",Sheet1!AE657&lt;&gt;""), Sheet1!Z657&amp;" (BPR)"&amp;"; "&amp;Sheet1!AE657&amp;" (PPPR)",""))</f>
        <v/>
      </c>
      <c r="F657" s="25" t="str">
        <f>CONCATENATE(Sheet1!W657,IF(OR(Sheet1!W657="No",Sheet1!W657=""),"",","&amp;Sheet1!X657))</f>
        <v/>
      </c>
      <c r="G657" s="25" t="str">
        <f>CONCATENATE(Sheet1!AI657,IF(Sheet1!AJ657&lt;&gt;"",","&amp;Sheet1!AJ657,""))</f>
        <v/>
      </c>
      <c r="H657" s="25" t="str">
        <f>CONCATENATE(Sheet1!AL657,Sheet1!AM657,Sheet1!AN657,Sheet1!AO657,Sheet1!AP657,Sheet1!AQ657,Sheet1!AR657)</f>
        <v/>
      </c>
      <c r="U657" t="str">
        <f t="shared" si="10"/>
        <v>no CMR classification</v>
      </c>
    </row>
    <row r="658" spans="1:21" ht="15.75" customHeight="1" x14ac:dyDescent="0.2">
      <c r="A658" s="25">
        <f>Sheet1!A658</f>
        <v>0</v>
      </c>
      <c r="B658" s="32">
        <f>Sheet1!C658</f>
        <v>0</v>
      </c>
      <c r="C658" s="25" t="str">
        <f>IF(Sheet1!J658="Valid CAS",IF(Sheet1!O658&lt;&gt;"",Sheet1!O658,"Not classified"),"")</f>
        <v/>
      </c>
      <c r="D658" s="25" t="str">
        <f>CONCATENATE(Sheet1!T658,IF(OR(Sheet1!T658="No",Sheet1!T658=""),"",","&amp;Sheet1!U658))</f>
        <v/>
      </c>
      <c r="E658" s="25" t="str">
        <f>(IF(OR(Sheet1!Z658&lt;&gt;"",Sheet1!AE658&lt;&gt;""), Sheet1!Z658&amp;" (BPR)"&amp;"; "&amp;Sheet1!AE658&amp;" (PPPR)",""))</f>
        <v/>
      </c>
      <c r="F658" s="25" t="str">
        <f>CONCATENATE(Sheet1!W658,IF(OR(Sheet1!W658="No",Sheet1!W658=""),"",","&amp;Sheet1!X658))</f>
        <v/>
      </c>
      <c r="G658" s="25" t="str">
        <f>CONCATENATE(Sheet1!AI658,IF(Sheet1!AJ658&lt;&gt;"",","&amp;Sheet1!AJ658,""))</f>
        <v/>
      </c>
      <c r="H658" s="25" t="str">
        <f>CONCATENATE(Sheet1!AL658,Sheet1!AM658,Sheet1!AN658,Sheet1!AO658,Sheet1!AP658,Sheet1!AQ658,Sheet1!AR658)</f>
        <v/>
      </c>
      <c r="U658" t="str">
        <f t="shared" si="10"/>
        <v>no CMR classification</v>
      </c>
    </row>
    <row r="659" spans="1:21" ht="15.75" customHeight="1" x14ac:dyDescent="0.2">
      <c r="A659" s="25">
        <f>Sheet1!A659</f>
        <v>0</v>
      </c>
      <c r="B659" s="32">
        <f>Sheet1!C659</f>
        <v>0</v>
      </c>
      <c r="C659" s="25" t="str">
        <f>IF(Sheet1!J659="Valid CAS",IF(Sheet1!O659&lt;&gt;"",Sheet1!O659,"Not classified"),"")</f>
        <v/>
      </c>
      <c r="D659" s="25" t="str">
        <f>CONCATENATE(Sheet1!T659,IF(OR(Sheet1!T659="No",Sheet1!T659=""),"",","&amp;Sheet1!U659))</f>
        <v/>
      </c>
      <c r="E659" s="25" t="str">
        <f>(IF(OR(Sheet1!Z659&lt;&gt;"",Sheet1!AE659&lt;&gt;""), Sheet1!Z659&amp;" (BPR)"&amp;"; "&amp;Sheet1!AE659&amp;" (PPPR)",""))</f>
        <v/>
      </c>
      <c r="F659" s="25" t="str">
        <f>CONCATENATE(Sheet1!W659,IF(OR(Sheet1!W659="No",Sheet1!W659=""),"",","&amp;Sheet1!X659))</f>
        <v/>
      </c>
      <c r="G659" s="25" t="str">
        <f>CONCATENATE(Sheet1!AI659,IF(Sheet1!AJ659&lt;&gt;"",","&amp;Sheet1!AJ659,""))</f>
        <v/>
      </c>
      <c r="H659" s="25" t="str">
        <f>CONCATENATE(Sheet1!AL659,Sheet1!AM659,Sheet1!AN659,Sheet1!AO659,Sheet1!AP659,Sheet1!AQ659,Sheet1!AR659)</f>
        <v/>
      </c>
      <c r="U659" t="str">
        <f t="shared" si="10"/>
        <v>no CMR classification</v>
      </c>
    </row>
    <row r="660" spans="1:21" ht="15.75" customHeight="1" x14ac:dyDescent="0.2">
      <c r="A660" s="25">
        <f>Sheet1!A660</f>
        <v>0</v>
      </c>
      <c r="B660" s="32">
        <f>Sheet1!C660</f>
        <v>0</v>
      </c>
      <c r="C660" s="25" t="str">
        <f>IF(Sheet1!J660="Valid CAS",IF(Sheet1!O660&lt;&gt;"",Sheet1!O660,"Not classified"),"")</f>
        <v/>
      </c>
      <c r="D660" s="25" t="str">
        <f>CONCATENATE(Sheet1!T660,IF(OR(Sheet1!T660="No",Sheet1!T660=""),"",","&amp;Sheet1!U660))</f>
        <v/>
      </c>
      <c r="E660" s="25" t="str">
        <f>(IF(OR(Sheet1!Z660&lt;&gt;"",Sheet1!AE660&lt;&gt;""), Sheet1!Z660&amp;" (BPR)"&amp;"; "&amp;Sheet1!AE660&amp;" (PPPR)",""))</f>
        <v/>
      </c>
      <c r="F660" s="25" t="str">
        <f>CONCATENATE(Sheet1!W660,IF(OR(Sheet1!W660="No",Sheet1!W660=""),"",","&amp;Sheet1!X660))</f>
        <v/>
      </c>
      <c r="G660" s="25" t="str">
        <f>CONCATENATE(Sheet1!AI660,IF(Sheet1!AJ660&lt;&gt;"",","&amp;Sheet1!AJ660,""))</f>
        <v/>
      </c>
      <c r="H660" s="25" t="str">
        <f>CONCATENATE(Sheet1!AL660,Sheet1!AM660,Sheet1!AN660,Sheet1!AO660,Sheet1!AP660,Sheet1!AQ660,Sheet1!AR660)</f>
        <v/>
      </c>
      <c r="U660" t="str">
        <f t="shared" si="10"/>
        <v>no CMR classification</v>
      </c>
    </row>
    <row r="661" spans="1:21" ht="15.75" customHeight="1" x14ac:dyDescent="0.2">
      <c r="A661" s="25">
        <f>Sheet1!A661</f>
        <v>0</v>
      </c>
      <c r="B661" s="32">
        <f>Sheet1!C661</f>
        <v>0</v>
      </c>
      <c r="C661" s="25" t="str">
        <f>IF(Sheet1!J661="Valid CAS",IF(Sheet1!O661&lt;&gt;"",Sheet1!O661,"Not classified"),"")</f>
        <v/>
      </c>
      <c r="D661" s="25" t="str">
        <f>CONCATENATE(Sheet1!T661,IF(OR(Sheet1!T661="No",Sheet1!T661=""),"",","&amp;Sheet1!U661))</f>
        <v/>
      </c>
      <c r="E661" s="25" t="str">
        <f>(IF(OR(Sheet1!Z661&lt;&gt;"",Sheet1!AE661&lt;&gt;""), Sheet1!Z661&amp;" (BPR)"&amp;"; "&amp;Sheet1!AE661&amp;" (PPPR)",""))</f>
        <v/>
      </c>
      <c r="F661" s="25" t="str">
        <f>CONCATENATE(Sheet1!W661,IF(OR(Sheet1!W661="No",Sheet1!W661=""),"",","&amp;Sheet1!X661))</f>
        <v/>
      </c>
      <c r="G661" s="25" t="str">
        <f>CONCATENATE(Sheet1!AI661,IF(Sheet1!AJ661&lt;&gt;"",","&amp;Sheet1!AJ661,""))</f>
        <v/>
      </c>
      <c r="H661" s="25" t="str">
        <f>CONCATENATE(Sheet1!AL661,Sheet1!AM661,Sheet1!AN661,Sheet1!AO661,Sheet1!AP661,Sheet1!AQ661,Sheet1!AR661)</f>
        <v/>
      </c>
      <c r="U661" t="str">
        <f t="shared" si="10"/>
        <v>no CMR classification</v>
      </c>
    </row>
    <row r="662" spans="1:21" ht="15.75" customHeight="1" x14ac:dyDescent="0.2">
      <c r="A662" s="25">
        <f>Sheet1!A662</f>
        <v>0</v>
      </c>
      <c r="B662" s="32">
        <f>Sheet1!C662</f>
        <v>0</v>
      </c>
      <c r="C662" s="25" t="str">
        <f>IF(Sheet1!J662="Valid CAS",IF(Sheet1!O662&lt;&gt;"",Sheet1!O662,"Not classified"),"")</f>
        <v/>
      </c>
      <c r="D662" s="25" t="str">
        <f>CONCATENATE(Sheet1!T662,IF(OR(Sheet1!T662="No",Sheet1!T662=""),"",","&amp;Sheet1!U662))</f>
        <v/>
      </c>
      <c r="E662" s="25" t="str">
        <f>(IF(OR(Sheet1!Z662&lt;&gt;"",Sheet1!AE662&lt;&gt;""), Sheet1!Z662&amp;" (BPR)"&amp;"; "&amp;Sheet1!AE662&amp;" (PPPR)",""))</f>
        <v/>
      </c>
      <c r="F662" s="25" t="str">
        <f>CONCATENATE(Sheet1!W662,IF(OR(Sheet1!W662="No",Sheet1!W662=""),"",","&amp;Sheet1!X662))</f>
        <v/>
      </c>
      <c r="G662" s="25" t="str">
        <f>CONCATENATE(Sheet1!AI662,IF(Sheet1!AJ662&lt;&gt;"",","&amp;Sheet1!AJ662,""))</f>
        <v/>
      </c>
      <c r="H662" s="25" t="str">
        <f>CONCATENATE(Sheet1!AL662,Sheet1!AM662,Sheet1!AN662,Sheet1!AO662,Sheet1!AP662,Sheet1!AQ662,Sheet1!AR662)</f>
        <v/>
      </c>
      <c r="U662" t="str">
        <f t="shared" si="10"/>
        <v>no CMR classification</v>
      </c>
    </row>
    <row r="663" spans="1:21" ht="15.75" customHeight="1" x14ac:dyDescent="0.2">
      <c r="A663" s="25">
        <f>Sheet1!A663</f>
        <v>0</v>
      </c>
      <c r="B663" s="32">
        <f>Sheet1!C663</f>
        <v>0</v>
      </c>
      <c r="C663" s="25" t="str">
        <f>IF(Sheet1!J663="Valid CAS",IF(Sheet1!O663&lt;&gt;"",Sheet1!O663,"Not classified"),"")</f>
        <v/>
      </c>
      <c r="D663" s="25" t="str">
        <f>CONCATENATE(Sheet1!T663,IF(OR(Sheet1!T663="No",Sheet1!T663=""),"",","&amp;Sheet1!U663))</f>
        <v/>
      </c>
      <c r="E663" s="25" t="str">
        <f>(IF(OR(Sheet1!Z663&lt;&gt;"",Sheet1!AE663&lt;&gt;""), Sheet1!Z663&amp;" (BPR)"&amp;"; "&amp;Sheet1!AE663&amp;" (PPPR)",""))</f>
        <v/>
      </c>
      <c r="F663" s="25" t="str">
        <f>CONCATENATE(Sheet1!W663,IF(OR(Sheet1!W663="No",Sheet1!W663=""),"",","&amp;Sheet1!X663))</f>
        <v/>
      </c>
      <c r="G663" s="25" t="str">
        <f>CONCATENATE(Sheet1!AI663,IF(Sheet1!AJ663&lt;&gt;"",","&amp;Sheet1!AJ663,""))</f>
        <v/>
      </c>
      <c r="H663" s="25" t="str">
        <f>CONCATENATE(Sheet1!AL663,Sheet1!AM663,Sheet1!AN663,Sheet1!AO663,Sheet1!AP663,Sheet1!AQ663,Sheet1!AR663)</f>
        <v/>
      </c>
      <c r="U663" t="str">
        <f t="shared" si="10"/>
        <v>no CMR classification</v>
      </c>
    </row>
    <row r="664" spans="1:21" ht="15.75" customHeight="1" x14ac:dyDescent="0.2">
      <c r="A664" s="25">
        <f>Sheet1!A664</f>
        <v>0</v>
      </c>
      <c r="B664" s="32">
        <f>Sheet1!C664</f>
        <v>0</v>
      </c>
      <c r="C664" s="25" t="str">
        <f>IF(Sheet1!J664="Valid CAS",IF(Sheet1!O664&lt;&gt;"",Sheet1!O664,"Not classified"),"")</f>
        <v/>
      </c>
      <c r="D664" s="25" t="str">
        <f>CONCATENATE(Sheet1!T664,IF(OR(Sheet1!T664="No",Sheet1!T664=""),"",","&amp;Sheet1!U664))</f>
        <v/>
      </c>
      <c r="E664" s="25" t="str">
        <f>(IF(OR(Sheet1!Z664&lt;&gt;"",Sheet1!AE664&lt;&gt;""), Sheet1!Z664&amp;" (BPR)"&amp;"; "&amp;Sheet1!AE664&amp;" (PPPR)",""))</f>
        <v/>
      </c>
      <c r="F664" s="25" t="str">
        <f>CONCATENATE(Sheet1!W664,IF(OR(Sheet1!W664="No",Sheet1!W664=""),"",","&amp;Sheet1!X664))</f>
        <v/>
      </c>
      <c r="G664" s="25" t="str">
        <f>CONCATENATE(Sheet1!AI664,IF(Sheet1!AJ664&lt;&gt;"",","&amp;Sheet1!AJ664,""))</f>
        <v/>
      </c>
      <c r="H664" s="25" t="str">
        <f>CONCATENATE(Sheet1!AL664,Sheet1!AM664,Sheet1!AN664,Sheet1!AO664,Sheet1!AP664,Sheet1!AQ664,Sheet1!AR664)</f>
        <v/>
      </c>
      <c r="U664" t="str">
        <f t="shared" si="10"/>
        <v>no CMR classification</v>
      </c>
    </row>
    <row r="665" spans="1:21" ht="15.75" customHeight="1" x14ac:dyDescent="0.2">
      <c r="A665" s="25">
        <f>Sheet1!A665</f>
        <v>0</v>
      </c>
      <c r="B665" s="32">
        <f>Sheet1!C665</f>
        <v>0</v>
      </c>
      <c r="C665" s="25" t="str">
        <f>IF(Sheet1!J665="Valid CAS",IF(Sheet1!O665&lt;&gt;"",Sheet1!O665,"Not classified"),"")</f>
        <v/>
      </c>
      <c r="D665" s="25" t="str">
        <f>CONCATENATE(Sheet1!T665,IF(OR(Sheet1!T665="No",Sheet1!T665=""),"",","&amp;Sheet1!U665))</f>
        <v/>
      </c>
      <c r="E665" s="25" t="str">
        <f>(IF(OR(Sheet1!Z665&lt;&gt;"",Sheet1!AE665&lt;&gt;""), Sheet1!Z665&amp;" (BPR)"&amp;"; "&amp;Sheet1!AE665&amp;" (PPPR)",""))</f>
        <v/>
      </c>
      <c r="F665" s="25" t="str">
        <f>CONCATENATE(Sheet1!W665,IF(OR(Sheet1!W665="No",Sheet1!W665=""),"",","&amp;Sheet1!X665))</f>
        <v/>
      </c>
      <c r="G665" s="25" t="str">
        <f>CONCATENATE(Sheet1!AI665,IF(Sheet1!AJ665&lt;&gt;"",","&amp;Sheet1!AJ665,""))</f>
        <v/>
      </c>
      <c r="H665" s="25" t="str">
        <f>CONCATENATE(Sheet1!AL665,Sheet1!AM665,Sheet1!AN665,Sheet1!AO665,Sheet1!AP665,Sheet1!AQ665,Sheet1!AR665)</f>
        <v/>
      </c>
      <c r="U665" t="str">
        <f t="shared" si="10"/>
        <v>no CMR classification</v>
      </c>
    </row>
    <row r="666" spans="1:21" ht="15.75" customHeight="1" x14ac:dyDescent="0.2">
      <c r="A666" s="25">
        <f>Sheet1!A666</f>
        <v>0</v>
      </c>
      <c r="B666" s="32">
        <f>Sheet1!C666</f>
        <v>0</v>
      </c>
      <c r="C666" s="25" t="str">
        <f>IF(Sheet1!J666="Valid CAS",IF(Sheet1!O666&lt;&gt;"",Sheet1!O666,"Not classified"),"")</f>
        <v/>
      </c>
      <c r="D666" s="25" t="str">
        <f>CONCATENATE(Sheet1!T666,IF(OR(Sheet1!T666="No",Sheet1!T666=""),"",","&amp;Sheet1!U666))</f>
        <v/>
      </c>
      <c r="E666" s="25" t="str">
        <f>(IF(OR(Sheet1!Z666&lt;&gt;"",Sheet1!AE666&lt;&gt;""), Sheet1!Z666&amp;" (BPR)"&amp;"; "&amp;Sheet1!AE666&amp;" (PPPR)",""))</f>
        <v/>
      </c>
      <c r="F666" s="25" t="str">
        <f>CONCATENATE(Sheet1!W666,IF(OR(Sheet1!W666="No",Sheet1!W666=""),"",","&amp;Sheet1!X666))</f>
        <v/>
      </c>
      <c r="G666" s="25" t="str">
        <f>CONCATENATE(Sheet1!AI666,IF(Sheet1!AJ666&lt;&gt;"",","&amp;Sheet1!AJ666,""))</f>
        <v/>
      </c>
      <c r="H666" s="25" t="str">
        <f>CONCATENATE(Sheet1!AL666,Sheet1!AM666,Sheet1!AN666,Sheet1!AO666,Sheet1!AP666,Sheet1!AQ666,Sheet1!AR666)</f>
        <v/>
      </c>
      <c r="U666" t="str">
        <f t="shared" si="10"/>
        <v>no CMR classification</v>
      </c>
    </row>
    <row r="667" spans="1:21" ht="15.75" customHeight="1" x14ac:dyDescent="0.2">
      <c r="A667" s="25">
        <f>Sheet1!A667</f>
        <v>0</v>
      </c>
      <c r="B667" s="32">
        <f>Sheet1!C667</f>
        <v>0</v>
      </c>
      <c r="C667" s="25" t="str">
        <f>IF(Sheet1!J667="Valid CAS",IF(Sheet1!O667&lt;&gt;"",Sheet1!O667,"Not classified"),"")</f>
        <v/>
      </c>
      <c r="D667" s="25" t="str">
        <f>CONCATENATE(Sheet1!T667,IF(OR(Sheet1!T667="No",Sheet1!T667=""),"",","&amp;Sheet1!U667))</f>
        <v/>
      </c>
      <c r="E667" s="25" t="str">
        <f>(IF(OR(Sheet1!Z667&lt;&gt;"",Sheet1!AE667&lt;&gt;""), Sheet1!Z667&amp;" (BPR)"&amp;"; "&amp;Sheet1!AE667&amp;" (PPPR)",""))</f>
        <v/>
      </c>
      <c r="F667" s="25" t="str">
        <f>CONCATENATE(Sheet1!W667,IF(OR(Sheet1!W667="No",Sheet1!W667=""),"",","&amp;Sheet1!X667))</f>
        <v/>
      </c>
      <c r="G667" s="25" t="str">
        <f>CONCATENATE(Sheet1!AI667,IF(Sheet1!AJ667&lt;&gt;"",","&amp;Sheet1!AJ667,""))</f>
        <v/>
      </c>
      <c r="H667" s="25" t="str">
        <f>CONCATENATE(Sheet1!AL667,Sheet1!AM667,Sheet1!AN667,Sheet1!AO667,Sheet1!AP667,Sheet1!AQ667,Sheet1!AR667)</f>
        <v/>
      </c>
      <c r="U667" t="str">
        <f t="shared" si="10"/>
        <v>no CMR classification</v>
      </c>
    </row>
    <row r="668" spans="1:21" ht="15.75" customHeight="1" x14ac:dyDescent="0.2">
      <c r="A668" s="25">
        <f>Sheet1!A668</f>
        <v>0</v>
      </c>
      <c r="B668" s="32">
        <f>Sheet1!C668</f>
        <v>0</v>
      </c>
      <c r="C668" s="25" t="str">
        <f>IF(Sheet1!J668="Valid CAS",IF(Sheet1!O668&lt;&gt;"",Sheet1!O668,"Not classified"),"")</f>
        <v/>
      </c>
      <c r="D668" s="25" t="str">
        <f>CONCATENATE(Sheet1!T668,IF(OR(Sheet1!T668="No",Sheet1!T668=""),"",","&amp;Sheet1!U668))</f>
        <v/>
      </c>
      <c r="E668" s="25" t="str">
        <f>(IF(OR(Sheet1!Z668&lt;&gt;"",Sheet1!AE668&lt;&gt;""), Sheet1!Z668&amp;" (BPR)"&amp;"; "&amp;Sheet1!AE668&amp;" (PPPR)",""))</f>
        <v/>
      </c>
      <c r="F668" s="25" t="str">
        <f>CONCATENATE(Sheet1!W668,IF(OR(Sheet1!W668="No",Sheet1!W668=""),"",","&amp;Sheet1!X668))</f>
        <v/>
      </c>
      <c r="G668" s="25" t="str">
        <f>CONCATENATE(Sheet1!AI668,IF(Sheet1!AJ668&lt;&gt;"",","&amp;Sheet1!AJ668,""))</f>
        <v/>
      </c>
      <c r="H668" s="25" t="str">
        <f>CONCATENATE(Sheet1!AL668,Sheet1!AM668,Sheet1!AN668,Sheet1!AO668,Sheet1!AP668,Sheet1!AQ668,Sheet1!AR668)</f>
        <v/>
      </c>
      <c r="U668" t="str">
        <f t="shared" si="10"/>
        <v>no CMR classification</v>
      </c>
    </row>
    <row r="669" spans="1:21" ht="15.75" customHeight="1" x14ac:dyDescent="0.2">
      <c r="A669" s="25">
        <f>Sheet1!A669</f>
        <v>0</v>
      </c>
      <c r="B669" s="32">
        <f>Sheet1!C669</f>
        <v>0</v>
      </c>
      <c r="C669" s="25" t="str">
        <f>IF(Sheet1!J669="Valid CAS",IF(Sheet1!O669&lt;&gt;"",Sheet1!O669,"Not classified"),"")</f>
        <v/>
      </c>
      <c r="D669" s="25" t="str">
        <f>CONCATENATE(Sheet1!T669,IF(OR(Sheet1!T669="No",Sheet1!T669=""),"",","&amp;Sheet1!U669))</f>
        <v/>
      </c>
      <c r="E669" s="25" t="str">
        <f>(IF(OR(Sheet1!Z669&lt;&gt;"",Sheet1!AE669&lt;&gt;""), Sheet1!Z669&amp;" (BPR)"&amp;"; "&amp;Sheet1!AE669&amp;" (PPPR)",""))</f>
        <v/>
      </c>
      <c r="F669" s="25" t="str">
        <f>CONCATENATE(Sheet1!W669,IF(OR(Sheet1!W669="No",Sheet1!W669=""),"",","&amp;Sheet1!X669))</f>
        <v/>
      </c>
      <c r="G669" s="25" t="str">
        <f>CONCATENATE(Sheet1!AI669,IF(Sheet1!AJ669&lt;&gt;"",","&amp;Sheet1!AJ669,""))</f>
        <v/>
      </c>
      <c r="H669" s="25" t="str">
        <f>CONCATENATE(Sheet1!AL669,Sheet1!AM669,Sheet1!AN669,Sheet1!AO669,Sheet1!AP669,Sheet1!AQ669,Sheet1!AR669)</f>
        <v/>
      </c>
      <c r="U669" t="str">
        <f t="shared" si="10"/>
        <v>no CMR classification</v>
      </c>
    </row>
    <row r="670" spans="1:21" ht="15.75" customHeight="1" x14ac:dyDescent="0.2">
      <c r="A670" s="25">
        <f>Sheet1!A670</f>
        <v>0</v>
      </c>
      <c r="B670" s="32">
        <f>Sheet1!C670</f>
        <v>0</v>
      </c>
      <c r="C670" s="25" t="str">
        <f>IF(Sheet1!J670="Valid CAS",IF(Sheet1!O670&lt;&gt;"",Sheet1!O670,"Not classified"),"")</f>
        <v/>
      </c>
      <c r="D670" s="25" t="str">
        <f>CONCATENATE(Sheet1!T670,IF(OR(Sheet1!T670="No",Sheet1!T670=""),"",","&amp;Sheet1!U670))</f>
        <v/>
      </c>
      <c r="E670" s="25" t="str">
        <f>(IF(OR(Sheet1!Z670&lt;&gt;"",Sheet1!AE670&lt;&gt;""), Sheet1!Z670&amp;" (BPR)"&amp;"; "&amp;Sheet1!AE670&amp;" (PPPR)",""))</f>
        <v/>
      </c>
      <c r="F670" s="25" t="str">
        <f>CONCATENATE(Sheet1!W670,IF(OR(Sheet1!W670="No",Sheet1!W670=""),"",","&amp;Sheet1!X670))</f>
        <v/>
      </c>
      <c r="G670" s="25" t="str">
        <f>CONCATENATE(Sheet1!AI670,IF(Sheet1!AJ670&lt;&gt;"",","&amp;Sheet1!AJ670,""))</f>
        <v/>
      </c>
      <c r="H670" s="25" t="str">
        <f>CONCATENATE(Sheet1!AL670,Sheet1!AM670,Sheet1!AN670,Sheet1!AO670,Sheet1!AP670,Sheet1!AQ670,Sheet1!AR670)</f>
        <v/>
      </c>
      <c r="U670" t="str">
        <f t="shared" si="10"/>
        <v>no CMR classification</v>
      </c>
    </row>
    <row r="671" spans="1:21" ht="15.75" customHeight="1" x14ac:dyDescent="0.2">
      <c r="A671" s="25">
        <f>Sheet1!A671</f>
        <v>0</v>
      </c>
      <c r="B671" s="32">
        <f>Sheet1!C671</f>
        <v>0</v>
      </c>
      <c r="C671" s="25" t="str">
        <f>IF(Sheet1!J671="Valid CAS",IF(Sheet1!O671&lt;&gt;"",Sheet1!O671,"Not classified"),"")</f>
        <v/>
      </c>
      <c r="D671" s="25" t="str">
        <f>CONCATENATE(Sheet1!T671,IF(OR(Sheet1!T671="No",Sheet1!T671=""),"",","&amp;Sheet1!U671))</f>
        <v/>
      </c>
      <c r="E671" s="25" t="str">
        <f>(IF(OR(Sheet1!Z671&lt;&gt;"",Sheet1!AE671&lt;&gt;""), Sheet1!Z671&amp;" (BPR)"&amp;"; "&amp;Sheet1!AE671&amp;" (PPPR)",""))</f>
        <v/>
      </c>
      <c r="F671" s="25" t="str">
        <f>CONCATENATE(Sheet1!W671,IF(OR(Sheet1!W671="No",Sheet1!W671=""),"",","&amp;Sheet1!X671))</f>
        <v/>
      </c>
      <c r="G671" s="25" t="str">
        <f>CONCATENATE(Sheet1!AI671,IF(Sheet1!AJ671&lt;&gt;"",","&amp;Sheet1!AJ671,""))</f>
        <v/>
      </c>
      <c r="H671" s="25" t="str">
        <f>CONCATENATE(Sheet1!AL671,Sheet1!AM671,Sheet1!AN671,Sheet1!AO671,Sheet1!AP671,Sheet1!AQ671,Sheet1!AR671)</f>
        <v/>
      </c>
      <c r="U671" t="str">
        <f t="shared" si="10"/>
        <v>no CMR classification</v>
      </c>
    </row>
    <row r="672" spans="1:21" ht="15.75" customHeight="1" x14ac:dyDescent="0.2">
      <c r="A672" s="25">
        <f>Sheet1!A672</f>
        <v>0</v>
      </c>
      <c r="B672" s="32">
        <f>Sheet1!C672</f>
        <v>0</v>
      </c>
      <c r="C672" s="25" t="str">
        <f>IF(Sheet1!J672="Valid CAS",IF(Sheet1!O672&lt;&gt;"",Sheet1!O672,"Not classified"),"")</f>
        <v/>
      </c>
      <c r="D672" s="25" t="str">
        <f>CONCATENATE(Sheet1!T672,IF(OR(Sheet1!T672="No",Sheet1!T672=""),"",","&amp;Sheet1!U672))</f>
        <v/>
      </c>
      <c r="E672" s="25" t="str">
        <f>(IF(OR(Sheet1!Z672&lt;&gt;"",Sheet1!AE672&lt;&gt;""), Sheet1!Z672&amp;" (BPR)"&amp;"; "&amp;Sheet1!AE672&amp;" (PPPR)",""))</f>
        <v/>
      </c>
      <c r="F672" s="25" t="str">
        <f>CONCATENATE(Sheet1!W672,IF(OR(Sheet1!W672="No",Sheet1!W672=""),"",","&amp;Sheet1!X672))</f>
        <v/>
      </c>
      <c r="G672" s="25" t="str">
        <f>CONCATENATE(Sheet1!AI672,IF(Sheet1!AJ672&lt;&gt;"",","&amp;Sheet1!AJ672,""))</f>
        <v/>
      </c>
      <c r="H672" s="25" t="str">
        <f>CONCATENATE(Sheet1!AL672,Sheet1!AM672,Sheet1!AN672,Sheet1!AO672,Sheet1!AP672,Sheet1!AQ672,Sheet1!AR672)</f>
        <v/>
      </c>
      <c r="U672" t="str">
        <f t="shared" si="10"/>
        <v>no CMR classification</v>
      </c>
    </row>
    <row r="673" spans="1:21" ht="15.75" customHeight="1" x14ac:dyDescent="0.2">
      <c r="A673" s="25">
        <f>Sheet1!A673</f>
        <v>0</v>
      </c>
      <c r="B673" s="32">
        <f>Sheet1!C673</f>
        <v>0</v>
      </c>
      <c r="C673" s="25" t="str">
        <f>IF(Sheet1!J673="Valid CAS",IF(Sheet1!O673&lt;&gt;"",Sheet1!O673,"Not classified"),"")</f>
        <v/>
      </c>
      <c r="D673" s="25" t="str">
        <f>CONCATENATE(Sheet1!T673,IF(OR(Sheet1!T673="No",Sheet1!T673=""),"",","&amp;Sheet1!U673))</f>
        <v/>
      </c>
      <c r="E673" s="25" t="str">
        <f>(IF(OR(Sheet1!Z673&lt;&gt;"",Sheet1!AE673&lt;&gt;""), Sheet1!Z673&amp;" (BPR)"&amp;"; "&amp;Sheet1!AE673&amp;" (PPPR)",""))</f>
        <v/>
      </c>
      <c r="F673" s="25" t="str">
        <f>CONCATENATE(Sheet1!W673,IF(OR(Sheet1!W673="No",Sheet1!W673=""),"",","&amp;Sheet1!X673))</f>
        <v/>
      </c>
      <c r="G673" s="25" t="str">
        <f>CONCATENATE(Sheet1!AI673,IF(Sheet1!AJ673&lt;&gt;"",","&amp;Sheet1!AJ673,""))</f>
        <v/>
      </c>
      <c r="H673" s="25" t="str">
        <f>CONCATENATE(Sheet1!AL673,Sheet1!AM673,Sheet1!AN673,Sheet1!AO673,Sheet1!AP673,Sheet1!AQ673,Sheet1!AR673)</f>
        <v/>
      </c>
      <c r="U673" t="str">
        <f t="shared" si="10"/>
        <v>no CMR classification</v>
      </c>
    </row>
    <row r="674" spans="1:21" ht="15.75" customHeight="1" x14ac:dyDescent="0.2">
      <c r="A674" s="25">
        <f>Sheet1!A674</f>
        <v>0</v>
      </c>
      <c r="B674" s="32">
        <f>Sheet1!C674</f>
        <v>0</v>
      </c>
      <c r="C674" s="25" t="str">
        <f>IF(Sheet1!J674="Valid CAS",IF(Sheet1!O674&lt;&gt;"",Sheet1!O674,"Not classified"),"")</f>
        <v/>
      </c>
      <c r="D674" s="25" t="str">
        <f>CONCATENATE(Sheet1!T674,IF(OR(Sheet1!T674="No",Sheet1!T674=""),"",","&amp;Sheet1!U674))</f>
        <v/>
      </c>
      <c r="E674" s="25" t="str">
        <f>(IF(OR(Sheet1!Z674&lt;&gt;"",Sheet1!AE674&lt;&gt;""), Sheet1!Z674&amp;" (BPR)"&amp;"; "&amp;Sheet1!AE674&amp;" (PPPR)",""))</f>
        <v/>
      </c>
      <c r="F674" s="25" t="str">
        <f>CONCATENATE(Sheet1!W674,IF(OR(Sheet1!W674="No",Sheet1!W674=""),"",","&amp;Sheet1!X674))</f>
        <v/>
      </c>
      <c r="G674" s="25" t="str">
        <f>CONCATENATE(Sheet1!AI674,IF(Sheet1!AJ674&lt;&gt;"",","&amp;Sheet1!AJ674,""))</f>
        <v/>
      </c>
      <c r="H674" s="25" t="str">
        <f>CONCATENATE(Sheet1!AL674,Sheet1!AM674,Sheet1!AN674,Sheet1!AO674,Sheet1!AP674,Sheet1!AQ674,Sheet1!AR674)</f>
        <v/>
      </c>
      <c r="U674" t="str">
        <f t="shared" si="10"/>
        <v>no CMR classification</v>
      </c>
    </row>
    <row r="675" spans="1:21" ht="15.75" customHeight="1" x14ac:dyDescent="0.2">
      <c r="A675" s="25">
        <f>Sheet1!A675</f>
        <v>0</v>
      </c>
      <c r="B675" s="32">
        <f>Sheet1!C675</f>
        <v>0</v>
      </c>
      <c r="C675" s="25" t="str">
        <f>IF(Sheet1!J675="Valid CAS",IF(Sheet1!O675&lt;&gt;"",Sheet1!O675,"Not classified"),"")</f>
        <v/>
      </c>
      <c r="D675" s="25" t="str">
        <f>CONCATENATE(Sheet1!T675,IF(OR(Sheet1!T675="No",Sheet1!T675=""),"",","&amp;Sheet1!U675))</f>
        <v/>
      </c>
      <c r="E675" s="25" t="str">
        <f>(IF(OR(Sheet1!Z675&lt;&gt;"",Sheet1!AE675&lt;&gt;""), Sheet1!Z675&amp;" (BPR)"&amp;"; "&amp;Sheet1!AE675&amp;" (PPPR)",""))</f>
        <v/>
      </c>
      <c r="F675" s="25" t="str">
        <f>CONCATENATE(Sheet1!W675,IF(OR(Sheet1!W675="No",Sheet1!W675=""),"",","&amp;Sheet1!X675))</f>
        <v/>
      </c>
      <c r="G675" s="25" t="str">
        <f>CONCATENATE(Sheet1!AI675,IF(Sheet1!AJ675&lt;&gt;"",","&amp;Sheet1!AJ675,""))</f>
        <v/>
      </c>
      <c r="H675" s="25" t="str">
        <f>CONCATENATE(Sheet1!AL675,Sheet1!AM675,Sheet1!AN675,Sheet1!AO675,Sheet1!AP675,Sheet1!AQ675,Sheet1!AR675)</f>
        <v/>
      </c>
      <c r="U675" t="str">
        <f t="shared" si="10"/>
        <v>no CMR classification</v>
      </c>
    </row>
    <row r="676" spans="1:21" ht="15.75" customHeight="1" x14ac:dyDescent="0.2">
      <c r="A676" s="25">
        <f>Sheet1!A676</f>
        <v>0</v>
      </c>
      <c r="B676" s="32">
        <f>Sheet1!C676</f>
        <v>0</v>
      </c>
      <c r="C676" s="25" t="str">
        <f>IF(Sheet1!J676="Valid CAS",IF(Sheet1!O676&lt;&gt;"",Sheet1!O676,"Not classified"),"")</f>
        <v/>
      </c>
      <c r="D676" s="25" t="str">
        <f>CONCATENATE(Sheet1!T676,IF(OR(Sheet1!T676="No",Sheet1!T676=""),"",","&amp;Sheet1!U676))</f>
        <v/>
      </c>
      <c r="E676" s="25" t="str">
        <f>(IF(OR(Sheet1!Z676&lt;&gt;"",Sheet1!AE676&lt;&gt;""), Sheet1!Z676&amp;" (BPR)"&amp;"; "&amp;Sheet1!AE676&amp;" (PPPR)",""))</f>
        <v/>
      </c>
      <c r="F676" s="25" t="str">
        <f>CONCATENATE(Sheet1!W676,IF(OR(Sheet1!W676="No",Sheet1!W676=""),"",","&amp;Sheet1!X676))</f>
        <v/>
      </c>
      <c r="G676" s="25" t="str">
        <f>CONCATENATE(Sheet1!AI676,IF(Sheet1!AJ676&lt;&gt;"",","&amp;Sheet1!AJ676,""))</f>
        <v/>
      </c>
      <c r="H676" s="25" t="str">
        <f>CONCATENATE(Sheet1!AL676,Sheet1!AM676,Sheet1!AN676,Sheet1!AO676,Sheet1!AP676,Sheet1!AQ676,Sheet1!AR676)</f>
        <v/>
      </c>
      <c r="U676" t="str">
        <f t="shared" si="10"/>
        <v>no CMR classification</v>
      </c>
    </row>
    <row r="677" spans="1:21" ht="15.75" customHeight="1" x14ac:dyDescent="0.2">
      <c r="A677" s="25">
        <f>Sheet1!A677</f>
        <v>0</v>
      </c>
      <c r="B677" s="32">
        <f>Sheet1!C677</f>
        <v>0</v>
      </c>
      <c r="C677" s="25" t="str">
        <f>IF(Sheet1!J677="Valid CAS",IF(Sheet1!O677&lt;&gt;"",Sheet1!O677,"Not classified"),"")</f>
        <v/>
      </c>
      <c r="D677" s="25" t="str">
        <f>CONCATENATE(Sheet1!T677,IF(OR(Sheet1!T677="No",Sheet1!T677=""),"",","&amp;Sheet1!U677))</f>
        <v/>
      </c>
      <c r="E677" s="25" t="str">
        <f>(IF(OR(Sheet1!Z677&lt;&gt;"",Sheet1!AE677&lt;&gt;""), Sheet1!Z677&amp;" (BPR)"&amp;"; "&amp;Sheet1!AE677&amp;" (PPPR)",""))</f>
        <v/>
      </c>
      <c r="F677" s="25" t="str">
        <f>CONCATENATE(Sheet1!W677,IF(OR(Sheet1!W677="No",Sheet1!W677=""),"",","&amp;Sheet1!X677))</f>
        <v/>
      </c>
      <c r="G677" s="25" t="str">
        <f>CONCATENATE(Sheet1!AI677,IF(Sheet1!AJ677&lt;&gt;"",","&amp;Sheet1!AJ677,""))</f>
        <v/>
      </c>
      <c r="H677" s="25" t="str">
        <f>CONCATENATE(Sheet1!AL677,Sheet1!AM677,Sheet1!AN677,Sheet1!AO677,Sheet1!AP677,Sheet1!AQ677,Sheet1!AR677)</f>
        <v/>
      </c>
      <c r="U677" t="str">
        <f t="shared" si="10"/>
        <v>no CMR classification</v>
      </c>
    </row>
    <row r="678" spans="1:21" ht="15.75" customHeight="1" x14ac:dyDescent="0.2">
      <c r="A678" s="25">
        <f>Sheet1!A678</f>
        <v>0</v>
      </c>
      <c r="B678" s="32">
        <f>Sheet1!C678</f>
        <v>0</v>
      </c>
      <c r="C678" s="25" t="str">
        <f>IF(Sheet1!J678="Valid CAS",IF(Sheet1!O678&lt;&gt;"",Sheet1!O678,"Not classified"),"")</f>
        <v/>
      </c>
      <c r="D678" s="25" t="str">
        <f>CONCATENATE(Sheet1!T678,IF(OR(Sheet1!T678="No",Sheet1!T678=""),"",","&amp;Sheet1!U678))</f>
        <v/>
      </c>
      <c r="E678" s="25" t="str">
        <f>(IF(OR(Sheet1!Z678&lt;&gt;"",Sheet1!AE678&lt;&gt;""), Sheet1!Z678&amp;" (BPR)"&amp;"; "&amp;Sheet1!AE678&amp;" (PPPR)",""))</f>
        <v/>
      </c>
      <c r="F678" s="25" t="str">
        <f>CONCATENATE(Sheet1!W678,IF(OR(Sheet1!W678="No",Sheet1!W678=""),"",","&amp;Sheet1!X678))</f>
        <v/>
      </c>
      <c r="G678" s="25" t="str">
        <f>CONCATENATE(Sheet1!AI678,IF(Sheet1!AJ678&lt;&gt;"",","&amp;Sheet1!AJ678,""))</f>
        <v/>
      </c>
      <c r="H678" s="25" t="str">
        <f>CONCATENATE(Sheet1!AL678,Sheet1!AM678,Sheet1!AN678,Sheet1!AO678,Sheet1!AP678,Sheet1!AQ678,Sheet1!AR678)</f>
        <v/>
      </c>
      <c r="U678" t="str">
        <f t="shared" si="10"/>
        <v>no CMR classification</v>
      </c>
    </row>
    <row r="679" spans="1:21" ht="15.75" customHeight="1" x14ac:dyDescent="0.2">
      <c r="A679" s="25">
        <f>Sheet1!A679</f>
        <v>0</v>
      </c>
      <c r="B679" s="32">
        <f>Sheet1!C679</f>
        <v>0</v>
      </c>
      <c r="C679" s="25" t="str">
        <f>IF(Sheet1!J679="Valid CAS",IF(Sheet1!O679&lt;&gt;"",Sheet1!O679,"Not classified"),"")</f>
        <v/>
      </c>
      <c r="D679" s="25" t="str">
        <f>CONCATENATE(Sheet1!T679,IF(OR(Sheet1!T679="No",Sheet1!T679=""),"",","&amp;Sheet1!U679))</f>
        <v/>
      </c>
      <c r="E679" s="25" t="str">
        <f>(IF(OR(Sheet1!Z679&lt;&gt;"",Sheet1!AE679&lt;&gt;""), Sheet1!Z679&amp;" (BPR)"&amp;"; "&amp;Sheet1!AE679&amp;" (PPPR)",""))</f>
        <v/>
      </c>
      <c r="F679" s="25" t="str">
        <f>CONCATENATE(Sheet1!W679,IF(OR(Sheet1!W679="No",Sheet1!W679=""),"",","&amp;Sheet1!X679))</f>
        <v/>
      </c>
      <c r="G679" s="25" t="str">
        <f>CONCATENATE(Sheet1!AI679,IF(Sheet1!AJ679&lt;&gt;"",","&amp;Sheet1!AJ679,""))</f>
        <v/>
      </c>
      <c r="H679" s="25" t="str">
        <f>CONCATENATE(Sheet1!AL679,Sheet1!AM679,Sheet1!AN679,Sheet1!AO679,Sheet1!AP679,Sheet1!AQ679,Sheet1!AR679)</f>
        <v/>
      </c>
      <c r="U679" t="str">
        <f t="shared" si="10"/>
        <v>no CMR classification</v>
      </c>
    </row>
    <row r="680" spans="1:21" ht="15.75" customHeight="1" x14ac:dyDescent="0.2">
      <c r="A680" s="25">
        <f>Sheet1!A680</f>
        <v>0</v>
      </c>
      <c r="B680" s="32">
        <f>Sheet1!C680</f>
        <v>0</v>
      </c>
      <c r="C680" s="25" t="str">
        <f>IF(Sheet1!J680="Valid CAS",IF(Sheet1!O680&lt;&gt;"",Sheet1!O680,"Not classified"),"")</f>
        <v/>
      </c>
      <c r="D680" s="25" t="str">
        <f>CONCATENATE(Sheet1!T680,IF(OR(Sheet1!T680="No",Sheet1!T680=""),"",","&amp;Sheet1!U680))</f>
        <v/>
      </c>
      <c r="E680" s="25" t="str">
        <f>(IF(OR(Sheet1!Z680&lt;&gt;"",Sheet1!AE680&lt;&gt;""), Sheet1!Z680&amp;" (BPR)"&amp;"; "&amp;Sheet1!AE680&amp;" (PPPR)",""))</f>
        <v/>
      </c>
      <c r="F680" s="25" t="str">
        <f>CONCATENATE(Sheet1!W680,IF(OR(Sheet1!W680="No",Sheet1!W680=""),"",","&amp;Sheet1!X680))</f>
        <v/>
      </c>
      <c r="G680" s="25" t="str">
        <f>CONCATENATE(Sheet1!AI680,IF(Sheet1!AJ680&lt;&gt;"",","&amp;Sheet1!AJ680,""))</f>
        <v/>
      </c>
      <c r="H680" s="25" t="str">
        <f>CONCATENATE(Sheet1!AL680,Sheet1!AM680,Sheet1!AN680,Sheet1!AO680,Sheet1!AP680,Sheet1!AQ680,Sheet1!AR680)</f>
        <v/>
      </c>
      <c r="U680" t="str">
        <f t="shared" si="10"/>
        <v>no CMR classification</v>
      </c>
    </row>
    <row r="681" spans="1:21" ht="15.75" customHeight="1" x14ac:dyDescent="0.2">
      <c r="A681" s="25">
        <f>Sheet1!A681</f>
        <v>0</v>
      </c>
      <c r="B681" s="32">
        <f>Sheet1!C681</f>
        <v>0</v>
      </c>
      <c r="C681" s="25" t="str">
        <f>IF(Sheet1!J681="Valid CAS",IF(Sheet1!O681&lt;&gt;"",Sheet1!O681,"Not classified"),"")</f>
        <v/>
      </c>
      <c r="D681" s="25" t="str">
        <f>CONCATENATE(Sheet1!T681,IF(OR(Sheet1!T681="No",Sheet1!T681=""),"",","&amp;Sheet1!U681))</f>
        <v/>
      </c>
      <c r="E681" s="25" t="str">
        <f>(IF(OR(Sheet1!Z681&lt;&gt;"",Sheet1!AE681&lt;&gt;""), Sheet1!Z681&amp;" (BPR)"&amp;"; "&amp;Sheet1!AE681&amp;" (PPPR)",""))</f>
        <v/>
      </c>
      <c r="F681" s="25" t="str">
        <f>CONCATENATE(Sheet1!W681,IF(OR(Sheet1!W681="No",Sheet1!W681=""),"",","&amp;Sheet1!X681))</f>
        <v/>
      </c>
      <c r="G681" s="25" t="str">
        <f>CONCATENATE(Sheet1!AI681,IF(Sheet1!AJ681&lt;&gt;"",","&amp;Sheet1!AJ681,""))</f>
        <v/>
      </c>
      <c r="H681" s="25" t="str">
        <f>CONCATENATE(Sheet1!AL681,Sheet1!AM681,Sheet1!AN681,Sheet1!AO681,Sheet1!AP681,Sheet1!AQ681,Sheet1!AR681)</f>
        <v/>
      </c>
      <c r="U681" t="str">
        <f t="shared" si="10"/>
        <v>no CMR classification</v>
      </c>
    </row>
    <row r="682" spans="1:21" ht="15.75" customHeight="1" x14ac:dyDescent="0.2">
      <c r="A682" s="25">
        <f>Sheet1!A682</f>
        <v>0</v>
      </c>
      <c r="B682" s="32">
        <f>Sheet1!C682</f>
        <v>0</v>
      </c>
      <c r="C682" s="25" t="str">
        <f>IF(Sheet1!J682="Valid CAS",IF(Sheet1!O682&lt;&gt;"",Sheet1!O682,"Not classified"),"")</f>
        <v/>
      </c>
      <c r="D682" s="25" t="str">
        <f>CONCATENATE(Sheet1!T682,IF(OR(Sheet1!T682="No",Sheet1!T682=""),"",","&amp;Sheet1!U682))</f>
        <v/>
      </c>
      <c r="E682" s="25" t="str">
        <f>(IF(OR(Sheet1!Z682&lt;&gt;"",Sheet1!AE682&lt;&gt;""), Sheet1!Z682&amp;" (BPR)"&amp;"; "&amp;Sheet1!AE682&amp;" (PPPR)",""))</f>
        <v/>
      </c>
      <c r="F682" s="25" t="str">
        <f>CONCATENATE(Sheet1!W682,IF(OR(Sheet1!W682="No",Sheet1!W682=""),"",","&amp;Sheet1!X682))</f>
        <v/>
      </c>
      <c r="G682" s="25" t="str">
        <f>CONCATENATE(Sheet1!AI682,IF(Sheet1!AJ682&lt;&gt;"",","&amp;Sheet1!AJ682,""))</f>
        <v/>
      </c>
      <c r="H682" s="25" t="str">
        <f>CONCATENATE(Sheet1!AL682,Sheet1!AM682,Sheet1!AN682,Sheet1!AO682,Sheet1!AP682,Sheet1!AQ682,Sheet1!AR682)</f>
        <v/>
      </c>
      <c r="U682" t="str">
        <f t="shared" si="10"/>
        <v>no CMR classification</v>
      </c>
    </row>
    <row r="683" spans="1:21" ht="15.75" customHeight="1" x14ac:dyDescent="0.2">
      <c r="A683" s="25">
        <f>Sheet1!A683</f>
        <v>0</v>
      </c>
      <c r="B683" s="32">
        <f>Sheet1!C683</f>
        <v>0</v>
      </c>
      <c r="C683" s="25" t="str">
        <f>IF(Sheet1!J683="Valid CAS",IF(Sheet1!O683&lt;&gt;"",Sheet1!O683,"Not classified"),"")</f>
        <v/>
      </c>
      <c r="D683" s="25" t="str">
        <f>CONCATENATE(Sheet1!T683,IF(OR(Sheet1!T683="No",Sheet1!T683=""),"",","&amp;Sheet1!U683))</f>
        <v/>
      </c>
      <c r="E683" s="25" t="str">
        <f>(IF(OR(Sheet1!Z683&lt;&gt;"",Sheet1!AE683&lt;&gt;""), Sheet1!Z683&amp;" (BPR)"&amp;"; "&amp;Sheet1!AE683&amp;" (PPPR)",""))</f>
        <v/>
      </c>
      <c r="F683" s="25" t="str">
        <f>CONCATENATE(Sheet1!W683,IF(OR(Sheet1!W683="No",Sheet1!W683=""),"",","&amp;Sheet1!X683))</f>
        <v/>
      </c>
      <c r="G683" s="25" t="str">
        <f>CONCATENATE(Sheet1!AI683,IF(Sheet1!AJ683&lt;&gt;"",","&amp;Sheet1!AJ683,""))</f>
        <v/>
      </c>
      <c r="H683" s="25" t="str">
        <f>CONCATENATE(Sheet1!AL683,Sheet1!AM683,Sheet1!AN683,Sheet1!AO683,Sheet1!AP683,Sheet1!AQ683,Sheet1!AR683)</f>
        <v/>
      </c>
      <c r="U683" t="str">
        <f t="shared" si="10"/>
        <v>no CMR classification</v>
      </c>
    </row>
    <row r="684" spans="1:21" ht="15.75" customHeight="1" x14ac:dyDescent="0.2">
      <c r="A684" s="25">
        <f>Sheet1!A684</f>
        <v>0</v>
      </c>
      <c r="B684" s="32">
        <f>Sheet1!C684</f>
        <v>0</v>
      </c>
      <c r="C684" s="25" t="str">
        <f>IF(Sheet1!J684="Valid CAS",IF(Sheet1!O684&lt;&gt;"",Sheet1!O684,"Not classified"),"")</f>
        <v/>
      </c>
      <c r="D684" s="25" t="str">
        <f>CONCATENATE(Sheet1!T684,IF(OR(Sheet1!T684="No",Sheet1!T684=""),"",","&amp;Sheet1!U684))</f>
        <v/>
      </c>
      <c r="E684" s="25" t="str">
        <f>(IF(OR(Sheet1!Z684&lt;&gt;"",Sheet1!AE684&lt;&gt;""), Sheet1!Z684&amp;" (BPR)"&amp;"; "&amp;Sheet1!AE684&amp;" (PPPR)",""))</f>
        <v/>
      </c>
      <c r="F684" s="25" t="str">
        <f>CONCATENATE(Sheet1!W684,IF(OR(Sheet1!W684="No",Sheet1!W684=""),"",","&amp;Sheet1!X684))</f>
        <v/>
      </c>
      <c r="G684" s="25" t="str">
        <f>CONCATENATE(Sheet1!AI684,IF(Sheet1!AJ684&lt;&gt;"",","&amp;Sheet1!AJ684,""))</f>
        <v/>
      </c>
      <c r="H684" s="25" t="str">
        <f>CONCATENATE(Sheet1!AL684,Sheet1!AM684,Sheet1!AN684,Sheet1!AO684,Sheet1!AP684,Sheet1!AQ684,Sheet1!AR684)</f>
        <v/>
      </c>
      <c r="U684" t="str">
        <f t="shared" si="10"/>
        <v>no CMR classification</v>
      </c>
    </row>
    <row r="685" spans="1:21" ht="15.75" customHeight="1" x14ac:dyDescent="0.2">
      <c r="A685" s="25">
        <f>Sheet1!A685</f>
        <v>0</v>
      </c>
      <c r="B685" s="32">
        <f>Sheet1!C685</f>
        <v>0</v>
      </c>
      <c r="C685" s="25" t="str">
        <f>IF(Sheet1!J685="Valid CAS",IF(Sheet1!O685&lt;&gt;"",Sheet1!O685,"Not classified"),"")</f>
        <v/>
      </c>
      <c r="D685" s="25" t="str">
        <f>CONCATENATE(Sheet1!T685,IF(OR(Sheet1!T685="No",Sheet1!T685=""),"",","&amp;Sheet1!U685))</f>
        <v/>
      </c>
      <c r="E685" s="25" t="str">
        <f>(IF(OR(Sheet1!Z685&lt;&gt;"",Sheet1!AE685&lt;&gt;""), Sheet1!Z685&amp;" (BPR)"&amp;"; "&amp;Sheet1!AE685&amp;" (PPPR)",""))</f>
        <v/>
      </c>
      <c r="F685" s="25" t="str">
        <f>CONCATENATE(Sheet1!W685,IF(OR(Sheet1!W685="No",Sheet1!W685=""),"",","&amp;Sheet1!X685))</f>
        <v/>
      </c>
      <c r="G685" s="25" t="str">
        <f>CONCATENATE(Sheet1!AI685,IF(Sheet1!AJ685&lt;&gt;"",","&amp;Sheet1!AJ685,""))</f>
        <v/>
      </c>
      <c r="H685" s="25" t="str">
        <f>CONCATENATE(Sheet1!AL685,Sheet1!AM685,Sheet1!AN685,Sheet1!AO685,Sheet1!AP685,Sheet1!AQ685,Sheet1!AR685)</f>
        <v/>
      </c>
      <c r="U685" t="str">
        <f t="shared" si="10"/>
        <v>no CMR classification</v>
      </c>
    </row>
    <row r="686" spans="1:21" ht="15.75" customHeight="1" x14ac:dyDescent="0.2">
      <c r="A686" s="25">
        <f>Sheet1!A686</f>
        <v>0</v>
      </c>
      <c r="B686" s="32">
        <f>Sheet1!C686</f>
        <v>0</v>
      </c>
      <c r="C686" s="25" t="str">
        <f>IF(Sheet1!J686="Valid CAS",IF(Sheet1!O686&lt;&gt;"",Sheet1!O686,"Not classified"),"")</f>
        <v/>
      </c>
      <c r="D686" s="25" t="str">
        <f>CONCATENATE(Sheet1!T686,IF(OR(Sheet1!T686="No",Sheet1!T686=""),"",","&amp;Sheet1!U686))</f>
        <v/>
      </c>
      <c r="E686" s="25" t="str">
        <f>(IF(OR(Sheet1!Z686&lt;&gt;"",Sheet1!AE686&lt;&gt;""), Sheet1!Z686&amp;" (BPR)"&amp;"; "&amp;Sheet1!AE686&amp;" (PPPR)",""))</f>
        <v/>
      </c>
      <c r="F686" s="25" t="str">
        <f>CONCATENATE(Sheet1!W686,IF(OR(Sheet1!W686="No",Sheet1!W686=""),"",","&amp;Sheet1!X686))</f>
        <v/>
      </c>
      <c r="G686" s="25" t="str">
        <f>CONCATENATE(Sheet1!AI686,IF(Sheet1!AJ686&lt;&gt;"",","&amp;Sheet1!AJ686,""))</f>
        <v/>
      </c>
      <c r="H686" s="25" t="str">
        <f>CONCATENATE(Sheet1!AL686,Sheet1!AM686,Sheet1!AN686,Sheet1!AO686,Sheet1!AP686,Sheet1!AQ686,Sheet1!AR686)</f>
        <v/>
      </c>
      <c r="U686" t="str">
        <f t="shared" si="10"/>
        <v>no CMR classification</v>
      </c>
    </row>
    <row r="687" spans="1:21" ht="15.75" customHeight="1" x14ac:dyDescent="0.2">
      <c r="A687" s="25">
        <f>Sheet1!A687</f>
        <v>0</v>
      </c>
      <c r="B687" s="32">
        <f>Sheet1!C687</f>
        <v>0</v>
      </c>
      <c r="C687" s="25" t="str">
        <f>IF(Sheet1!J687="Valid CAS",IF(Sheet1!O687&lt;&gt;"",Sheet1!O687,"Not classified"),"")</f>
        <v/>
      </c>
      <c r="D687" s="25" t="str">
        <f>CONCATENATE(Sheet1!T687,IF(OR(Sheet1!T687="No",Sheet1!T687=""),"",","&amp;Sheet1!U687))</f>
        <v/>
      </c>
      <c r="E687" s="25" t="str">
        <f>(IF(OR(Sheet1!Z687&lt;&gt;"",Sheet1!AE687&lt;&gt;""), Sheet1!Z687&amp;" (BPR)"&amp;"; "&amp;Sheet1!AE687&amp;" (PPPR)",""))</f>
        <v/>
      </c>
      <c r="F687" s="25" t="str">
        <f>CONCATENATE(Sheet1!W687,IF(OR(Sheet1!W687="No",Sheet1!W687=""),"",","&amp;Sheet1!X687))</f>
        <v/>
      </c>
      <c r="G687" s="25" t="str">
        <f>CONCATENATE(Sheet1!AI687,IF(Sheet1!AJ687&lt;&gt;"",","&amp;Sheet1!AJ687,""))</f>
        <v/>
      </c>
      <c r="H687" s="25" t="str">
        <f>CONCATENATE(Sheet1!AL687,Sheet1!AM687,Sheet1!AN687,Sheet1!AO687,Sheet1!AP687,Sheet1!AQ687,Sheet1!AR687)</f>
        <v/>
      </c>
      <c r="U687" t="str">
        <f t="shared" si="10"/>
        <v>no CMR classification</v>
      </c>
    </row>
    <row r="688" spans="1:21" ht="15.75" customHeight="1" x14ac:dyDescent="0.2">
      <c r="A688" s="25">
        <f>Sheet1!A688</f>
        <v>0</v>
      </c>
      <c r="B688" s="32">
        <f>Sheet1!C688</f>
        <v>0</v>
      </c>
      <c r="C688" s="25" t="str">
        <f>IF(Sheet1!J688="Valid CAS",IF(Sheet1!O688&lt;&gt;"",Sheet1!O688,"Not classified"),"")</f>
        <v/>
      </c>
      <c r="D688" s="25" t="str">
        <f>CONCATENATE(Sheet1!T688,IF(OR(Sheet1!T688="No",Sheet1!T688=""),"",","&amp;Sheet1!U688))</f>
        <v/>
      </c>
      <c r="E688" s="25" t="str">
        <f>(IF(OR(Sheet1!Z688&lt;&gt;"",Sheet1!AE688&lt;&gt;""), Sheet1!Z688&amp;" (BPR)"&amp;"; "&amp;Sheet1!AE688&amp;" (PPPR)",""))</f>
        <v/>
      </c>
      <c r="F688" s="25" t="str">
        <f>CONCATENATE(Sheet1!W688,IF(OR(Sheet1!W688="No",Sheet1!W688=""),"",","&amp;Sheet1!X688))</f>
        <v/>
      </c>
      <c r="G688" s="25" t="str">
        <f>CONCATENATE(Sheet1!AI688,IF(Sheet1!AJ688&lt;&gt;"",","&amp;Sheet1!AJ688,""))</f>
        <v/>
      </c>
      <c r="H688" s="25" t="str">
        <f>CONCATENATE(Sheet1!AL688,Sheet1!AM688,Sheet1!AN688,Sheet1!AO688,Sheet1!AP688,Sheet1!AQ688,Sheet1!AR688)</f>
        <v/>
      </c>
      <c r="U688" t="str">
        <f t="shared" si="10"/>
        <v>no CMR classification</v>
      </c>
    </row>
    <row r="689" spans="1:21" ht="15.75" customHeight="1" x14ac:dyDescent="0.2">
      <c r="A689" s="25">
        <f>Sheet1!A689</f>
        <v>0</v>
      </c>
      <c r="B689" s="32">
        <f>Sheet1!C689</f>
        <v>0</v>
      </c>
      <c r="C689" s="25" t="str">
        <f>IF(Sheet1!J689="Valid CAS",IF(Sheet1!O689&lt;&gt;"",Sheet1!O689,"Not classified"),"")</f>
        <v/>
      </c>
      <c r="D689" s="25" t="str">
        <f>CONCATENATE(Sheet1!T689,IF(OR(Sheet1!T689="No",Sheet1!T689=""),"",","&amp;Sheet1!U689))</f>
        <v/>
      </c>
      <c r="E689" s="25" t="str">
        <f>(IF(OR(Sheet1!Z689&lt;&gt;"",Sheet1!AE689&lt;&gt;""), Sheet1!Z689&amp;" (BPR)"&amp;"; "&amp;Sheet1!AE689&amp;" (PPPR)",""))</f>
        <v/>
      </c>
      <c r="F689" s="25" t="str">
        <f>CONCATENATE(Sheet1!W689,IF(OR(Sheet1!W689="No",Sheet1!W689=""),"",","&amp;Sheet1!X689))</f>
        <v/>
      </c>
      <c r="G689" s="25" t="str">
        <f>CONCATENATE(Sheet1!AI689,IF(Sheet1!AJ689&lt;&gt;"",","&amp;Sheet1!AJ689,""))</f>
        <v/>
      </c>
      <c r="H689" s="25" t="str">
        <f>CONCATENATE(Sheet1!AL689,Sheet1!AM689,Sheet1!AN689,Sheet1!AO689,Sheet1!AP689,Sheet1!AQ689,Sheet1!AR689)</f>
        <v/>
      </c>
      <c r="U689" t="str">
        <f t="shared" si="10"/>
        <v>no CMR classification</v>
      </c>
    </row>
    <row r="690" spans="1:21" ht="15.75" customHeight="1" x14ac:dyDescent="0.2">
      <c r="A690" s="25">
        <f>Sheet1!A690</f>
        <v>0</v>
      </c>
      <c r="B690" s="32">
        <f>Sheet1!C690</f>
        <v>0</v>
      </c>
      <c r="C690" s="25" t="str">
        <f>IF(Sheet1!J690="Valid CAS",IF(Sheet1!O690&lt;&gt;"",Sheet1!O690,"Not classified"),"")</f>
        <v/>
      </c>
      <c r="D690" s="25" t="str">
        <f>CONCATENATE(Sheet1!T690,IF(OR(Sheet1!T690="No",Sheet1!T690=""),"",","&amp;Sheet1!U690))</f>
        <v/>
      </c>
      <c r="E690" s="25" t="str">
        <f>(IF(OR(Sheet1!Z690&lt;&gt;"",Sheet1!AE690&lt;&gt;""), Sheet1!Z690&amp;" (BPR)"&amp;"; "&amp;Sheet1!AE690&amp;" (PPPR)",""))</f>
        <v/>
      </c>
      <c r="F690" s="25" t="str">
        <f>CONCATENATE(Sheet1!W690,IF(OR(Sheet1!W690="No",Sheet1!W690=""),"",","&amp;Sheet1!X690))</f>
        <v/>
      </c>
      <c r="G690" s="25" t="str">
        <f>CONCATENATE(Sheet1!AI690,IF(Sheet1!AJ690&lt;&gt;"",","&amp;Sheet1!AJ690,""))</f>
        <v/>
      </c>
      <c r="H690" s="25" t="str">
        <f>CONCATENATE(Sheet1!AL690,Sheet1!AM690,Sheet1!AN690,Sheet1!AO690,Sheet1!AP690,Sheet1!AQ690,Sheet1!AR690)</f>
        <v/>
      </c>
      <c r="U690" t="str">
        <f t="shared" si="10"/>
        <v>no CMR classification</v>
      </c>
    </row>
    <row r="691" spans="1:21" ht="15.75" customHeight="1" x14ac:dyDescent="0.2">
      <c r="A691" s="25">
        <f>Sheet1!A691</f>
        <v>0</v>
      </c>
      <c r="B691" s="32">
        <f>Sheet1!C691</f>
        <v>0</v>
      </c>
      <c r="C691" s="25" t="str">
        <f>IF(Sheet1!J691="Valid CAS",IF(Sheet1!O691&lt;&gt;"",Sheet1!O691,"Not classified"),"")</f>
        <v/>
      </c>
      <c r="D691" s="25" t="str">
        <f>CONCATENATE(Sheet1!T691,IF(OR(Sheet1!T691="No",Sheet1!T691=""),"",","&amp;Sheet1!U691))</f>
        <v/>
      </c>
      <c r="E691" s="25" t="str">
        <f>(IF(OR(Sheet1!Z691&lt;&gt;"",Sheet1!AE691&lt;&gt;""), Sheet1!Z691&amp;" (BPR)"&amp;"; "&amp;Sheet1!AE691&amp;" (PPPR)",""))</f>
        <v/>
      </c>
      <c r="F691" s="25" t="str">
        <f>CONCATENATE(Sheet1!W691,IF(OR(Sheet1!W691="No",Sheet1!W691=""),"",","&amp;Sheet1!X691))</f>
        <v/>
      </c>
      <c r="G691" s="25" t="str">
        <f>CONCATENATE(Sheet1!AI691,IF(Sheet1!AJ691&lt;&gt;"",","&amp;Sheet1!AJ691,""))</f>
        <v/>
      </c>
      <c r="H691" s="25" t="str">
        <f>CONCATENATE(Sheet1!AL691,Sheet1!AM691,Sheet1!AN691,Sheet1!AO691,Sheet1!AP691,Sheet1!AQ691,Sheet1!AR691)</f>
        <v/>
      </c>
      <c r="U691" t="str">
        <f t="shared" si="10"/>
        <v>no CMR classification</v>
      </c>
    </row>
    <row r="692" spans="1:21" ht="15.75" customHeight="1" x14ac:dyDescent="0.2">
      <c r="A692" s="25">
        <f>Sheet1!A692</f>
        <v>0</v>
      </c>
      <c r="B692" s="32">
        <f>Sheet1!C692</f>
        <v>0</v>
      </c>
      <c r="C692" s="25" t="str">
        <f>IF(Sheet1!J692="Valid CAS",IF(Sheet1!O692&lt;&gt;"",Sheet1!O692,"Not classified"),"")</f>
        <v/>
      </c>
      <c r="D692" s="25" t="str">
        <f>CONCATENATE(Sheet1!T692,IF(OR(Sheet1!T692="No",Sheet1!T692=""),"",","&amp;Sheet1!U692))</f>
        <v/>
      </c>
      <c r="E692" s="25" t="str">
        <f>(IF(OR(Sheet1!Z692&lt;&gt;"",Sheet1!AE692&lt;&gt;""), Sheet1!Z692&amp;" (BPR)"&amp;"; "&amp;Sheet1!AE692&amp;" (PPPR)",""))</f>
        <v/>
      </c>
      <c r="F692" s="25" t="str">
        <f>CONCATENATE(Sheet1!W692,IF(OR(Sheet1!W692="No",Sheet1!W692=""),"",","&amp;Sheet1!X692))</f>
        <v/>
      </c>
      <c r="G692" s="25" t="str">
        <f>CONCATENATE(Sheet1!AI692,IF(Sheet1!AJ692&lt;&gt;"",","&amp;Sheet1!AJ692,""))</f>
        <v/>
      </c>
      <c r="H692" s="25" t="str">
        <f>CONCATENATE(Sheet1!AL692,Sheet1!AM692,Sheet1!AN692,Sheet1!AO692,Sheet1!AP692,Sheet1!AQ692,Sheet1!AR692)</f>
        <v/>
      </c>
      <c r="U692" t="str">
        <f t="shared" si="10"/>
        <v>no CMR classification</v>
      </c>
    </row>
    <row r="693" spans="1:21" ht="15.75" customHeight="1" x14ac:dyDescent="0.2">
      <c r="A693" s="25">
        <f>Sheet1!A693</f>
        <v>0</v>
      </c>
      <c r="B693" s="32">
        <f>Sheet1!C693</f>
        <v>0</v>
      </c>
      <c r="C693" s="25" t="str">
        <f>IF(Sheet1!J693="Valid CAS",IF(Sheet1!O693&lt;&gt;"",Sheet1!O693,"Not classified"),"")</f>
        <v/>
      </c>
      <c r="D693" s="25" t="str">
        <f>CONCATENATE(Sheet1!T693,IF(OR(Sheet1!T693="No",Sheet1!T693=""),"",","&amp;Sheet1!U693))</f>
        <v/>
      </c>
      <c r="E693" s="25" t="str">
        <f>(IF(OR(Sheet1!Z693&lt;&gt;"",Sheet1!AE693&lt;&gt;""), Sheet1!Z693&amp;" (BPR)"&amp;"; "&amp;Sheet1!AE693&amp;" (PPPR)",""))</f>
        <v/>
      </c>
      <c r="F693" s="25" t="str">
        <f>CONCATENATE(Sheet1!W693,IF(OR(Sheet1!W693="No",Sheet1!W693=""),"",","&amp;Sheet1!X693))</f>
        <v/>
      </c>
      <c r="G693" s="25" t="str">
        <f>CONCATENATE(Sheet1!AI693,IF(Sheet1!AJ693&lt;&gt;"",","&amp;Sheet1!AJ693,""))</f>
        <v/>
      </c>
      <c r="H693" s="25" t="str">
        <f>CONCATENATE(Sheet1!AL693,Sheet1!AM693,Sheet1!AN693,Sheet1!AO693,Sheet1!AP693,Sheet1!AQ693,Sheet1!AR693)</f>
        <v/>
      </c>
      <c r="U693" t="str">
        <f t="shared" si="10"/>
        <v>no CMR classification</v>
      </c>
    </row>
    <row r="694" spans="1:21" ht="15.75" customHeight="1" x14ac:dyDescent="0.2">
      <c r="A694" s="25">
        <f>Sheet1!A694</f>
        <v>0</v>
      </c>
      <c r="B694" s="32">
        <f>Sheet1!C694</f>
        <v>0</v>
      </c>
      <c r="C694" s="25" t="str">
        <f>IF(Sheet1!J694="Valid CAS",IF(Sheet1!O694&lt;&gt;"",Sheet1!O694,"Not classified"),"")</f>
        <v/>
      </c>
      <c r="D694" s="25" t="str">
        <f>CONCATENATE(Sheet1!T694,IF(OR(Sheet1!T694="No",Sheet1!T694=""),"",","&amp;Sheet1!U694))</f>
        <v/>
      </c>
      <c r="E694" s="25" t="str">
        <f>(IF(OR(Sheet1!Z694&lt;&gt;"",Sheet1!AE694&lt;&gt;""), Sheet1!Z694&amp;" (BPR)"&amp;"; "&amp;Sheet1!AE694&amp;" (PPPR)",""))</f>
        <v/>
      </c>
      <c r="F694" s="25" t="str">
        <f>CONCATENATE(Sheet1!W694,IF(OR(Sheet1!W694="No",Sheet1!W694=""),"",","&amp;Sheet1!X694))</f>
        <v/>
      </c>
      <c r="G694" s="25" t="str">
        <f>CONCATENATE(Sheet1!AI694,IF(Sheet1!AJ694&lt;&gt;"",","&amp;Sheet1!AJ694,""))</f>
        <v/>
      </c>
      <c r="H694" s="25" t="str">
        <f>CONCATENATE(Sheet1!AL694,Sheet1!AM694,Sheet1!AN694,Sheet1!AO694,Sheet1!AP694,Sheet1!AQ694,Sheet1!AR694)</f>
        <v/>
      </c>
      <c r="U694" t="str">
        <f t="shared" si="10"/>
        <v>no CMR classification</v>
      </c>
    </row>
    <row r="695" spans="1:21" ht="15.75" customHeight="1" x14ac:dyDescent="0.2">
      <c r="A695" s="25">
        <f>Sheet1!A695</f>
        <v>0</v>
      </c>
      <c r="B695" s="32">
        <f>Sheet1!C695</f>
        <v>0</v>
      </c>
      <c r="C695" s="25" t="str">
        <f>IF(Sheet1!J695="Valid CAS",IF(Sheet1!O695&lt;&gt;"",Sheet1!O695,"Not classified"),"")</f>
        <v/>
      </c>
      <c r="D695" s="25" t="str">
        <f>CONCATENATE(Sheet1!T695,IF(OR(Sheet1!T695="No",Sheet1!T695=""),"",","&amp;Sheet1!U695))</f>
        <v/>
      </c>
      <c r="E695" s="25" t="str">
        <f>(IF(OR(Sheet1!Z695&lt;&gt;"",Sheet1!AE695&lt;&gt;""), Sheet1!Z695&amp;" (BPR)"&amp;"; "&amp;Sheet1!AE695&amp;" (PPPR)",""))</f>
        <v/>
      </c>
      <c r="F695" s="25" t="str">
        <f>CONCATENATE(Sheet1!W695,IF(OR(Sheet1!W695="No",Sheet1!W695=""),"",","&amp;Sheet1!X695))</f>
        <v/>
      </c>
      <c r="G695" s="25" t="str">
        <f>CONCATENATE(Sheet1!AI695,IF(Sheet1!AJ695&lt;&gt;"",","&amp;Sheet1!AJ695,""))</f>
        <v/>
      </c>
      <c r="H695" s="25" t="str">
        <f>CONCATENATE(Sheet1!AL695,Sheet1!AM695,Sheet1!AN695,Sheet1!AO695,Sheet1!AP695,Sheet1!AQ695,Sheet1!AR695)</f>
        <v/>
      </c>
      <c r="U695" t="str">
        <f t="shared" si="10"/>
        <v>no CMR classification</v>
      </c>
    </row>
    <row r="696" spans="1:21" ht="15.75" customHeight="1" x14ac:dyDescent="0.2">
      <c r="A696" s="25">
        <f>Sheet1!A696</f>
        <v>0</v>
      </c>
      <c r="B696" s="32">
        <f>Sheet1!C696</f>
        <v>0</v>
      </c>
      <c r="C696" s="25" t="str">
        <f>IF(Sheet1!J696="Valid CAS",IF(Sheet1!O696&lt;&gt;"",Sheet1!O696,"Not classified"),"")</f>
        <v/>
      </c>
      <c r="D696" s="25" t="str">
        <f>CONCATENATE(Sheet1!T696,IF(OR(Sheet1!T696="No",Sheet1!T696=""),"",","&amp;Sheet1!U696))</f>
        <v/>
      </c>
      <c r="E696" s="25" t="str">
        <f>(IF(OR(Sheet1!Z696&lt;&gt;"",Sheet1!AE696&lt;&gt;""), Sheet1!Z696&amp;" (BPR)"&amp;"; "&amp;Sheet1!AE696&amp;" (PPPR)",""))</f>
        <v/>
      </c>
      <c r="F696" s="25" t="str">
        <f>CONCATENATE(Sheet1!W696,IF(OR(Sheet1!W696="No",Sheet1!W696=""),"",","&amp;Sheet1!X696))</f>
        <v/>
      </c>
      <c r="G696" s="25" t="str">
        <f>CONCATENATE(Sheet1!AI696,IF(Sheet1!AJ696&lt;&gt;"",","&amp;Sheet1!AJ696,""))</f>
        <v/>
      </c>
      <c r="H696" s="25" t="str">
        <f>CONCATENATE(Sheet1!AL696,Sheet1!AM696,Sheet1!AN696,Sheet1!AO696,Sheet1!AP696,Sheet1!AQ696,Sheet1!AR696)</f>
        <v/>
      </c>
      <c r="U696" t="str">
        <f t="shared" si="10"/>
        <v>no CMR classification</v>
      </c>
    </row>
    <row r="697" spans="1:21" ht="15.75" customHeight="1" x14ac:dyDescent="0.2">
      <c r="A697" s="25">
        <f>Sheet1!A697</f>
        <v>0</v>
      </c>
      <c r="B697" s="32">
        <f>Sheet1!C697</f>
        <v>0</v>
      </c>
      <c r="C697" s="25" t="str">
        <f>IF(Sheet1!J697="Valid CAS",IF(Sheet1!O697&lt;&gt;"",Sheet1!O697,"Not classified"),"")</f>
        <v/>
      </c>
      <c r="D697" s="25" t="str">
        <f>CONCATENATE(Sheet1!T697,IF(OR(Sheet1!T697="No",Sheet1!T697=""),"",","&amp;Sheet1!U697))</f>
        <v/>
      </c>
      <c r="E697" s="25" t="str">
        <f>(IF(OR(Sheet1!Z697&lt;&gt;"",Sheet1!AE697&lt;&gt;""), Sheet1!Z697&amp;" (BPR)"&amp;"; "&amp;Sheet1!AE697&amp;" (PPPR)",""))</f>
        <v/>
      </c>
      <c r="F697" s="25" t="str">
        <f>CONCATENATE(Sheet1!W697,IF(OR(Sheet1!W697="No",Sheet1!W697=""),"",","&amp;Sheet1!X697))</f>
        <v/>
      </c>
      <c r="G697" s="25" t="str">
        <f>CONCATENATE(Sheet1!AI697,IF(Sheet1!AJ697&lt;&gt;"",","&amp;Sheet1!AJ697,""))</f>
        <v/>
      </c>
      <c r="H697" s="25" t="str">
        <f>CONCATENATE(Sheet1!AL697,Sheet1!AM697,Sheet1!AN697,Sheet1!AO697,Sheet1!AP697,Sheet1!AQ697,Sheet1!AR697)</f>
        <v/>
      </c>
      <c r="U697" t="str">
        <f t="shared" si="10"/>
        <v>no CMR classification</v>
      </c>
    </row>
    <row r="698" spans="1:21" ht="15.75" customHeight="1" x14ac:dyDescent="0.2">
      <c r="A698" s="25">
        <f>Sheet1!A698</f>
        <v>0</v>
      </c>
      <c r="B698" s="32">
        <f>Sheet1!C698</f>
        <v>0</v>
      </c>
      <c r="C698" s="25" t="str">
        <f>IF(Sheet1!J698="Valid CAS",IF(Sheet1!O698&lt;&gt;"",Sheet1!O698,"Not classified"),"")</f>
        <v/>
      </c>
      <c r="D698" s="25" t="str">
        <f>CONCATENATE(Sheet1!T698,IF(OR(Sheet1!T698="No",Sheet1!T698=""),"",","&amp;Sheet1!U698))</f>
        <v/>
      </c>
      <c r="E698" s="25" t="str">
        <f>(IF(OR(Sheet1!Z698&lt;&gt;"",Sheet1!AE698&lt;&gt;""), Sheet1!Z698&amp;" (BPR)"&amp;"; "&amp;Sheet1!AE698&amp;" (PPPR)",""))</f>
        <v/>
      </c>
      <c r="F698" s="25" t="str">
        <f>CONCATENATE(Sheet1!W698,IF(OR(Sheet1!W698="No",Sheet1!W698=""),"",","&amp;Sheet1!X698))</f>
        <v/>
      </c>
      <c r="G698" s="25" t="str">
        <f>CONCATENATE(Sheet1!AI698,IF(Sheet1!AJ698&lt;&gt;"",","&amp;Sheet1!AJ698,""))</f>
        <v/>
      </c>
      <c r="H698" s="25" t="str">
        <f>CONCATENATE(Sheet1!AL698,Sheet1!AM698,Sheet1!AN698,Sheet1!AO698,Sheet1!AP698,Sheet1!AQ698,Sheet1!AR698)</f>
        <v/>
      </c>
      <c r="U698" t="str">
        <f t="shared" si="10"/>
        <v>no CMR classification</v>
      </c>
    </row>
    <row r="699" spans="1:21" ht="15.75" customHeight="1" x14ac:dyDescent="0.2">
      <c r="A699" s="25">
        <f>Sheet1!A699</f>
        <v>0</v>
      </c>
      <c r="B699" s="32">
        <f>Sheet1!C699</f>
        <v>0</v>
      </c>
      <c r="C699" s="25" t="str">
        <f>IF(Sheet1!J699="Valid CAS",IF(Sheet1!O699&lt;&gt;"",Sheet1!O699,"Not classified"),"")</f>
        <v/>
      </c>
      <c r="D699" s="25" t="str">
        <f>CONCATENATE(Sheet1!T699,IF(OR(Sheet1!T699="No",Sheet1!T699=""),"",","&amp;Sheet1!U699))</f>
        <v/>
      </c>
      <c r="E699" s="25" t="str">
        <f>(IF(OR(Sheet1!Z699&lt;&gt;"",Sheet1!AE699&lt;&gt;""), Sheet1!Z699&amp;" (BPR)"&amp;"; "&amp;Sheet1!AE699&amp;" (PPPR)",""))</f>
        <v/>
      </c>
      <c r="F699" s="25" t="str">
        <f>CONCATENATE(Sheet1!W699,IF(OR(Sheet1!W699="No",Sheet1!W699=""),"",","&amp;Sheet1!X699))</f>
        <v/>
      </c>
      <c r="G699" s="25" t="str">
        <f>CONCATENATE(Sheet1!AI699,IF(Sheet1!AJ699&lt;&gt;"",","&amp;Sheet1!AJ699,""))</f>
        <v/>
      </c>
      <c r="H699" s="25" t="str">
        <f>CONCATENATE(Sheet1!AL699,Sheet1!AM699,Sheet1!AN699,Sheet1!AO699,Sheet1!AP699,Sheet1!AQ699,Sheet1!AR699)</f>
        <v/>
      </c>
      <c r="U699" t="str">
        <f t="shared" si="10"/>
        <v>no CMR classification</v>
      </c>
    </row>
    <row r="700" spans="1:21" ht="15.75" customHeight="1" x14ac:dyDescent="0.2">
      <c r="A700" s="25">
        <f>Sheet1!A700</f>
        <v>0</v>
      </c>
      <c r="B700" s="32">
        <f>Sheet1!C700</f>
        <v>0</v>
      </c>
      <c r="C700" s="25" t="str">
        <f>IF(Sheet1!J700="Valid CAS",IF(Sheet1!O700&lt;&gt;"",Sheet1!O700,"Not classified"),"")</f>
        <v/>
      </c>
      <c r="D700" s="25" t="str">
        <f>CONCATENATE(Sheet1!T700,IF(OR(Sheet1!T700="No",Sheet1!T700=""),"",","&amp;Sheet1!U700))</f>
        <v/>
      </c>
      <c r="E700" s="25" t="str">
        <f>(IF(OR(Sheet1!Z700&lt;&gt;"",Sheet1!AE700&lt;&gt;""), Sheet1!Z700&amp;" (BPR)"&amp;"; "&amp;Sheet1!AE700&amp;" (PPPR)",""))</f>
        <v/>
      </c>
      <c r="F700" s="25" t="str">
        <f>CONCATENATE(Sheet1!W700,IF(OR(Sheet1!W700="No",Sheet1!W700=""),"",","&amp;Sheet1!X700))</f>
        <v/>
      </c>
      <c r="G700" s="25" t="str">
        <f>CONCATENATE(Sheet1!AI700,IF(Sheet1!AJ700&lt;&gt;"",","&amp;Sheet1!AJ700,""))</f>
        <v/>
      </c>
      <c r="H700" s="25" t="str">
        <f>CONCATENATE(Sheet1!AL700,Sheet1!AM700,Sheet1!AN700,Sheet1!AO700,Sheet1!AP700,Sheet1!AQ700,Sheet1!AR700)</f>
        <v/>
      </c>
      <c r="U700" t="str">
        <f t="shared" si="10"/>
        <v>no CMR classification</v>
      </c>
    </row>
    <row r="701" spans="1:21" ht="15.75" customHeight="1" x14ac:dyDescent="0.2">
      <c r="A701" s="25">
        <f>Sheet1!A701</f>
        <v>0</v>
      </c>
      <c r="B701" s="32">
        <f>Sheet1!C701</f>
        <v>0</v>
      </c>
      <c r="C701" s="25" t="str">
        <f>IF(Sheet1!J701="Valid CAS",IF(Sheet1!O701&lt;&gt;"",Sheet1!O701,"Not classified"),"")</f>
        <v/>
      </c>
      <c r="D701" s="25" t="str">
        <f>CONCATENATE(Sheet1!T701,IF(OR(Sheet1!T701="No",Sheet1!T701=""),"",","&amp;Sheet1!U701))</f>
        <v/>
      </c>
      <c r="E701" s="25" t="str">
        <f>(IF(OR(Sheet1!Z701&lt;&gt;"",Sheet1!AE701&lt;&gt;""), Sheet1!Z701&amp;" (BPR)"&amp;"; "&amp;Sheet1!AE701&amp;" (PPPR)",""))</f>
        <v/>
      </c>
      <c r="F701" s="25" t="str">
        <f>CONCATENATE(Sheet1!W701,IF(OR(Sheet1!W701="No",Sheet1!W701=""),"",","&amp;Sheet1!X701))</f>
        <v/>
      </c>
      <c r="G701" s="25" t="str">
        <f>CONCATENATE(Sheet1!AI701,IF(Sheet1!AJ701&lt;&gt;"",","&amp;Sheet1!AJ701,""))</f>
        <v/>
      </c>
      <c r="H701" s="25" t="str">
        <f>CONCATENATE(Sheet1!AL701,Sheet1!AM701,Sheet1!AN701,Sheet1!AO701,Sheet1!AP701,Sheet1!AQ701,Sheet1!AR701)</f>
        <v/>
      </c>
      <c r="U701" t="str">
        <f t="shared" si="10"/>
        <v>no CMR classification</v>
      </c>
    </row>
    <row r="702" spans="1:21" ht="15.75" customHeight="1" x14ac:dyDescent="0.2">
      <c r="A702" s="25">
        <f>Sheet1!A702</f>
        <v>0</v>
      </c>
      <c r="B702" s="32">
        <f>Sheet1!C702</f>
        <v>0</v>
      </c>
      <c r="C702" s="25" t="str">
        <f>IF(Sheet1!J702="Valid CAS",IF(Sheet1!O702&lt;&gt;"",Sheet1!O702,"Not classified"),"")</f>
        <v/>
      </c>
      <c r="D702" s="25" t="str">
        <f>CONCATENATE(Sheet1!T702,IF(OR(Sheet1!T702="No",Sheet1!T702=""),"",","&amp;Sheet1!U702))</f>
        <v/>
      </c>
      <c r="E702" s="25" t="str">
        <f>(IF(OR(Sheet1!Z702&lt;&gt;"",Sheet1!AE702&lt;&gt;""), Sheet1!Z702&amp;" (BPR)"&amp;"; "&amp;Sheet1!AE702&amp;" (PPPR)",""))</f>
        <v/>
      </c>
      <c r="F702" s="25" t="str">
        <f>CONCATENATE(Sheet1!W702,IF(OR(Sheet1!W702="No",Sheet1!W702=""),"",","&amp;Sheet1!X702))</f>
        <v/>
      </c>
      <c r="G702" s="25" t="str">
        <f>CONCATENATE(Sheet1!AI702,IF(Sheet1!AJ702&lt;&gt;"",","&amp;Sheet1!AJ702,""))</f>
        <v/>
      </c>
      <c r="H702" s="25" t="str">
        <f>CONCATENATE(Sheet1!AL702,Sheet1!AM702,Sheet1!AN702,Sheet1!AO702,Sheet1!AP702,Sheet1!AQ702,Sheet1!AR702)</f>
        <v/>
      </c>
      <c r="U702" t="str">
        <f t="shared" si="10"/>
        <v>no CMR classification</v>
      </c>
    </row>
    <row r="703" spans="1:21" ht="15.75" customHeight="1" x14ac:dyDescent="0.2">
      <c r="A703" s="25">
        <f>Sheet1!A703</f>
        <v>0</v>
      </c>
      <c r="B703" s="32">
        <f>Sheet1!C703</f>
        <v>0</v>
      </c>
      <c r="C703" s="25" t="str">
        <f>IF(Sheet1!J703="Valid CAS",IF(Sheet1!O703&lt;&gt;"",Sheet1!O703,"Not classified"),"")</f>
        <v/>
      </c>
      <c r="D703" s="25" t="str">
        <f>CONCATENATE(Sheet1!T703,IF(OR(Sheet1!T703="No",Sheet1!T703=""),"",","&amp;Sheet1!U703))</f>
        <v/>
      </c>
      <c r="E703" s="25" t="str">
        <f>(IF(OR(Sheet1!Z703&lt;&gt;"",Sheet1!AE703&lt;&gt;""), Sheet1!Z703&amp;" (BPR)"&amp;"; "&amp;Sheet1!AE703&amp;" (PPPR)",""))</f>
        <v/>
      </c>
      <c r="F703" s="25" t="str">
        <f>CONCATENATE(Sheet1!W703,IF(OR(Sheet1!W703="No",Sheet1!W703=""),"",","&amp;Sheet1!X703))</f>
        <v/>
      </c>
      <c r="G703" s="25" t="str">
        <f>CONCATENATE(Sheet1!AI703,IF(Sheet1!AJ703&lt;&gt;"",","&amp;Sheet1!AJ703,""))</f>
        <v/>
      </c>
      <c r="H703" s="25" t="str">
        <f>CONCATENATE(Sheet1!AL703,Sheet1!AM703,Sheet1!AN703,Sheet1!AO703,Sheet1!AP703,Sheet1!AQ703,Sheet1!AR703)</f>
        <v/>
      </c>
      <c r="U703" t="str">
        <f t="shared" si="10"/>
        <v>no CMR classification</v>
      </c>
    </row>
    <row r="704" spans="1:21" ht="15.75" customHeight="1" x14ac:dyDescent="0.2">
      <c r="A704" s="25">
        <f>Sheet1!A704</f>
        <v>0</v>
      </c>
      <c r="B704" s="32">
        <f>Sheet1!C704</f>
        <v>0</v>
      </c>
      <c r="C704" s="25" t="str">
        <f>IF(Sheet1!J704="Valid CAS",IF(Sheet1!O704&lt;&gt;"",Sheet1!O704,"Not classified"),"")</f>
        <v/>
      </c>
      <c r="D704" s="25" t="str">
        <f>CONCATENATE(Sheet1!T704,IF(OR(Sheet1!T704="No",Sheet1!T704=""),"",","&amp;Sheet1!U704))</f>
        <v/>
      </c>
      <c r="E704" s="25" t="str">
        <f>(IF(OR(Sheet1!Z704&lt;&gt;"",Sheet1!AE704&lt;&gt;""), Sheet1!Z704&amp;" (BPR)"&amp;"; "&amp;Sheet1!AE704&amp;" (PPPR)",""))</f>
        <v/>
      </c>
      <c r="F704" s="25" t="str">
        <f>CONCATENATE(Sheet1!W704,IF(OR(Sheet1!W704="No",Sheet1!W704=""),"",","&amp;Sheet1!X704))</f>
        <v/>
      </c>
      <c r="G704" s="25" t="str">
        <f>CONCATENATE(Sheet1!AI704,IF(Sheet1!AJ704&lt;&gt;"",","&amp;Sheet1!AJ704,""))</f>
        <v/>
      </c>
      <c r="H704" s="25" t="str">
        <f>CONCATENATE(Sheet1!AL704,Sheet1!AM704,Sheet1!AN704,Sheet1!AO704,Sheet1!AP704,Sheet1!AQ704,Sheet1!AR704)</f>
        <v/>
      </c>
      <c r="U704" t="str">
        <f t="shared" si="10"/>
        <v>no CMR classification</v>
      </c>
    </row>
    <row r="705" spans="1:21" ht="15.75" customHeight="1" x14ac:dyDescent="0.2">
      <c r="A705" s="25">
        <f>Sheet1!A705</f>
        <v>0</v>
      </c>
      <c r="B705" s="32">
        <f>Sheet1!C705</f>
        <v>0</v>
      </c>
      <c r="C705" s="25" t="str">
        <f>IF(Sheet1!J705="Valid CAS",IF(Sheet1!O705&lt;&gt;"",Sheet1!O705,"Not classified"),"")</f>
        <v/>
      </c>
      <c r="D705" s="25" t="str">
        <f>CONCATENATE(Sheet1!T705,IF(OR(Sheet1!T705="No",Sheet1!T705=""),"",","&amp;Sheet1!U705))</f>
        <v/>
      </c>
      <c r="E705" s="25" t="str">
        <f>(IF(OR(Sheet1!Z705&lt;&gt;"",Sheet1!AE705&lt;&gt;""), Sheet1!Z705&amp;" (BPR)"&amp;"; "&amp;Sheet1!AE705&amp;" (PPPR)",""))</f>
        <v/>
      </c>
      <c r="F705" s="25" t="str">
        <f>CONCATENATE(Sheet1!W705,IF(OR(Sheet1!W705="No",Sheet1!W705=""),"",","&amp;Sheet1!X705))</f>
        <v/>
      </c>
      <c r="G705" s="25" t="str">
        <f>CONCATENATE(Sheet1!AI705,IF(Sheet1!AJ705&lt;&gt;"",","&amp;Sheet1!AJ705,""))</f>
        <v/>
      </c>
      <c r="H705" s="25" t="str">
        <f>CONCATENATE(Sheet1!AL705,Sheet1!AM705,Sheet1!AN705,Sheet1!AO705,Sheet1!AP705,Sheet1!AQ705,Sheet1!AR705)</f>
        <v/>
      </c>
      <c r="U705" t="str">
        <f t="shared" si="10"/>
        <v>no CMR classification</v>
      </c>
    </row>
    <row r="706" spans="1:21" ht="15.75" customHeight="1" x14ac:dyDescent="0.2">
      <c r="A706" s="25">
        <f>Sheet1!A706</f>
        <v>0</v>
      </c>
      <c r="B706" s="32">
        <f>Sheet1!C706</f>
        <v>0</v>
      </c>
      <c r="C706" s="25" t="str">
        <f>IF(Sheet1!J706="Valid CAS",IF(Sheet1!O706&lt;&gt;"",Sheet1!O706,"Not classified"),"")</f>
        <v/>
      </c>
      <c r="D706" s="25" t="str">
        <f>CONCATENATE(Sheet1!T706,IF(OR(Sheet1!T706="No",Sheet1!T706=""),"",","&amp;Sheet1!U706))</f>
        <v/>
      </c>
      <c r="E706" s="25" t="str">
        <f>(IF(OR(Sheet1!Z706&lt;&gt;"",Sheet1!AE706&lt;&gt;""), Sheet1!Z706&amp;" (BPR)"&amp;"; "&amp;Sheet1!AE706&amp;" (PPPR)",""))</f>
        <v/>
      </c>
      <c r="F706" s="25" t="str">
        <f>CONCATENATE(Sheet1!W706,IF(OR(Sheet1!W706="No",Sheet1!W706=""),"",","&amp;Sheet1!X706))</f>
        <v/>
      </c>
      <c r="G706" s="25" t="str">
        <f>CONCATENATE(Sheet1!AI706,IF(Sheet1!AJ706&lt;&gt;"",","&amp;Sheet1!AJ706,""))</f>
        <v/>
      </c>
      <c r="H706" s="25" t="str">
        <f>CONCATENATE(Sheet1!AL706,Sheet1!AM706,Sheet1!AN706,Sheet1!AO706,Sheet1!AP706,Sheet1!AQ706,Sheet1!AR706)</f>
        <v/>
      </c>
      <c r="U706" t="str">
        <f t="shared" si="10"/>
        <v>no CMR classification</v>
      </c>
    </row>
    <row r="707" spans="1:21" ht="15.75" customHeight="1" x14ac:dyDescent="0.2">
      <c r="A707" s="25">
        <f>Sheet1!A707</f>
        <v>0</v>
      </c>
      <c r="B707" s="32">
        <f>Sheet1!C707</f>
        <v>0</v>
      </c>
      <c r="C707" s="25" t="str">
        <f>IF(Sheet1!J707="Valid CAS",IF(Sheet1!O707&lt;&gt;"",Sheet1!O707,"Not classified"),"")</f>
        <v/>
      </c>
      <c r="D707" s="25" t="str">
        <f>CONCATENATE(Sheet1!T707,IF(OR(Sheet1!T707="No",Sheet1!T707=""),"",","&amp;Sheet1!U707))</f>
        <v/>
      </c>
      <c r="E707" s="25" t="str">
        <f>(IF(OR(Sheet1!Z707&lt;&gt;"",Sheet1!AE707&lt;&gt;""), Sheet1!Z707&amp;" (BPR)"&amp;"; "&amp;Sheet1!AE707&amp;" (PPPR)",""))</f>
        <v/>
      </c>
      <c r="F707" s="25" t="str">
        <f>CONCATENATE(Sheet1!W707,IF(OR(Sheet1!W707="No",Sheet1!W707=""),"",","&amp;Sheet1!X707))</f>
        <v/>
      </c>
      <c r="G707" s="25" t="str">
        <f>CONCATENATE(Sheet1!AI707,IF(Sheet1!AJ707&lt;&gt;"",","&amp;Sheet1!AJ707,""))</f>
        <v/>
      </c>
      <c r="H707" s="25" t="str">
        <f>CONCATENATE(Sheet1!AL707,Sheet1!AM707,Sheet1!AN707,Sheet1!AO707,Sheet1!AP707,Sheet1!AQ707,Sheet1!AR707)</f>
        <v/>
      </c>
      <c r="U707" t="str">
        <f t="shared" si="10"/>
        <v>no CMR classification</v>
      </c>
    </row>
    <row r="708" spans="1:21" ht="15.75" customHeight="1" x14ac:dyDescent="0.2">
      <c r="A708" s="25">
        <f>Sheet1!A708</f>
        <v>0</v>
      </c>
      <c r="B708" s="32">
        <f>Sheet1!C708</f>
        <v>0</v>
      </c>
      <c r="C708" s="25" t="str">
        <f>IF(Sheet1!J708="Valid CAS",IF(Sheet1!O708&lt;&gt;"",Sheet1!O708,"Not classified"),"")</f>
        <v/>
      </c>
      <c r="D708" s="25" t="str">
        <f>CONCATENATE(Sheet1!T708,IF(OR(Sheet1!T708="No",Sheet1!T708=""),"",","&amp;Sheet1!U708))</f>
        <v/>
      </c>
      <c r="E708" s="25" t="str">
        <f>(IF(OR(Sheet1!Z708&lt;&gt;"",Sheet1!AE708&lt;&gt;""), Sheet1!Z708&amp;" (BPR)"&amp;"; "&amp;Sheet1!AE708&amp;" (PPPR)",""))</f>
        <v/>
      </c>
      <c r="F708" s="25" t="str">
        <f>CONCATENATE(Sheet1!W708,IF(OR(Sheet1!W708="No",Sheet1!W708=""),"",","&amp;Sheet1!X708))</f>
        <v/>
      </c>
      <c r="G708" s="25" t="str">
        <f>CONCATENATE(Sheet1!AI708,IF(Sheet1!AJ708&lt;&gt;"",","&amp;Sheet1!AJ708,""))</f>
        <v/>
      </c>
      <c r="H708" s="25" t="str">
        <f>CONCATENATE(Sheet1!AL708,Sheet1!AM708,Sheet1!AN708,Sheet1!AO708,Sheet1!AP708,Sheet1!AQ708,Sheet1!AR708)</f>
        <v/>
      </c>
      <c r="U708" t="str">
        <f t="shared" ref="U708:U771" si="11">IF(SUM(J708:T708)&gt;0,"CMR classification","no CMR classification")</f>
        <v>no CMR classification</v>
      </c>
    </row>
    <row r="709" spans="1:21" ht="15.75" customHeight="1" x14ac:dyDescent="0.2">
      <c r="A709" s="25">
        <f>Sheet1!A709</f>
        <v>0</v>
      </c>
      <c r="B709" s="32">
        <f>Sheet1!C709</f>
        <v>0</v>
      </c>
      <c r="C709" s="25" t="str">
        <f>IF(Sheet1!J709="Valid CAS",IF(Sheet1!O709&lt;&gt;"",Sheet1!O709,"Not classified"),"")</f>
        <v/>
      </c>
      <c r="D709" s="25" t="str">
        <f>CONCATENATE(Sheet1!T709,IF(OR(Sheet1!T709="No",Sheet1!T709=""),"",","&amp;Sheet1!U709))</f>
        <v/>
      </c>
      <c r="E709" s="25" t="str">
        <f>(IF(OR(Sheet1!Z709&lt;&gt;"",Sheet1!AE709&lt;&gt;""), Sheet1!Z709&amp;" (BPR)"&amp;"; "&amp;Sheet1!AE709&amp;" (PPPR)",""))</f>
        <v/>
      </c>
      <c r="F709" s="25" t="str">
        <f>CONCATENATE(Sheet1!W709,IF(OR(Sheet1!W709="No",Sheet1!W709=""),"",","&amp;Sheet1!X709))</f>
        <v/>
      </c>
      <c r="G709" s="25" t="str">
        <f>CONCATENATE(Sheet1!AI709,IF(Sheet1!AJ709&lt;&gt;"",","&amp;Sheet1!AJ709,""))</f>
        <v/>
      </c>
      <c r="H709" s="25" t="str">
        <f>CONCATENATE(Sheet1!AL709,Sheet1!AM709,Sheet1!AN709,Sheet1!AO709,Sheet1!AP709,Sheet1!AQ709,Sheet1!AR709)</f>
        <v/>
      </c>
      <c r="U709" t="str">
        <f t="shared" si="11"/>
        <v>no CMR classification</v>
      </c>
    </row>
    <row r="710" spans="1:21" ht="15.75" customHeight="1" x14ac:dyDescent="0.2">
      <c r="A710" s="25">
        <f>Sheet1!A710</f>
        <v>0</v>
      </c>
      <c r="B710" s="32">
        <f>Sheet1!C710</f>
        <v>0</v>
      </c>
      <c r="C710" s="25" t="str">
        <f>IF(Sheet1!J710="Valid CAS",IF(Sheet1!O710&lt;&gt;"",Sheet1!O710,"Not classified"),"")</f>
        <v/>
      </c>
      <c r="D710" s="25" t="str">
        <f>CONCATENATE(Sheet1!T710,IF(OR(Sheet1!T710="No",Sheet1!T710=""),"",","&amp;Sheet1!U710))</f>
        <v/>
      </c>
      <c r="E710" s="25" t="str">
        <f>(IF(OR(Sheet1!Z710&lt;&gt;"",Sheet1!AE710&lt;&gt;""), Sheet1!Z710&amp;" (BPR)"&amp;"; "&amp;Sheet1!AE710&amp;" (PPPR)",""))</f>
        <v/>
      </c>
      <c r="F710" s="25" t="str">
        <f>CONCATENATE(Sheet1!W710,IF(OR(Sheet1!W710="No",Sheet1!W710=""),"",","&amp;Sheet1!X710))</f>
        <v/>
      </c>
      <c r="G710" s="25" t="str">
        <f>CONCATENATE(Sheet1!AI710,IF(Sheet1!AJ710&lt;&gt;"",","&amp;Sheet1!AJ710,""))</f>
        <v/>
      </c>
      <c r="H710" s="25" t="str">
        <f>CONCATENATE(Sheet1!AL710,Sheet1!AM710,Sheet1!AN710,Sheet1!AO710,Sheet1!AP710,Sheet1!AQ710,Sheet1!AR710)</f>
        <v/>
      </c>
      <c r="U710" t="str">
        <f t="shared" si="11"/>
        <v>no CMR classification</v>
      </c>
    </row>
    <row r="711" spans="1:21" ht="15.75" customHeight="1" x14ac:dyDescent="0.2">
      <c r="A711" s="25">
        <f>Sheet1!A711</f>
        <v>0</v>
      </c>
      <c r="B711" s="32">
        <f>Sheet1!C711</f>
        <v>0</v>
      </c>
      <c r="C711" s="25" t="str">
        <f>IF(Sheet1!J711="Valid CAS",IF(Sheet1!O711&lt;&gt;"",Sheet1!O711,"Not classified"),"")</f>
        <v/>
      </c>
      <c r="D711" s="25" t="str">
        <f>CONCATENATE(Sheet1!T711,IF(OR(Sheet1!T711="No",Sheet1!T711=""),"",","&amp;Sheet1!U711))</f>
        <v/>
      </c>
      <c r="E711" s="25" t="str">
        <f>(IF(OR(Sheet1!Z711&lt;&gt;"",Sheet1!AE711&lt;&gt;""), Sheet1!Z711&amp;" (BPR)"&amp;"; "&amp;Sheet1!AE711&amp;" (PPPR)",""))</f>
        <v/>
      </c>
      <c r="F711" s="25" t="str">
        <f>CONCATENATE(Sheet1!W711,IF(OR(Sheet1!W711="No",Sheet1!W711=""),"",","&amp;Sheet1!X711))</f>
        <v/>
      </c>
      <c r="G711" s="25" t="str">
        <f>CONCATENATE(Sheet1!AI711,IF(Sheet1!AJ711&lt;&gt;"",","&amp;Sheet1!AJ711,""))</f>
        <v/>
      </c>
      <c r="H711" s="25" t="str">
        <f>CONCATENATE(Sheet1!AL711,Sheet1!AM711,Sheet1!AN711,Sheet1!AO711,Sheet1!AP711,Sheet1!AQ711,Sheet1!AR711)</f>
        <v/>
      </c>
      <c r="U711" t="str">
        <f t="shared" si="11"/>
        <v>no CMR classification</v>
      </c>
    </row>
    <row r="712" spans="1:21" ht="15.75" customHeight="1" x14ac:dyDescent="0.2">
      <c r="A712" s="25">
        <f>Sheet1!A712</f>
        <v>0</v>
      </c>
      <c r="B712" s="32">
        <f>Sheet1!C712</f>
        <v>0</v>
      </c>
      <c r="C712" s="25" t="str">
        <f>IF(Sheet1!J712="Valid CAS",IF(Sheet1!O712&lt;&gt;"",Sheet1!O712,"Not classified"),"")</f>
        <v/>
      </c>
      <c r="D712" s="25" t="str">
        <f>CONCATENATE(Sheet1!T712,IF(OR(Sheet1!T712="No",Sheet1!T712=""),"",","&amp;Sheet1!U712))</f>
        <v/>
      </c>
      <c r="E712" s="25" t="str">
        <f>(IF(OR(Sheet1!Z712&lt;&gt;"",Sheet1!AE712&lt;&gt;""), Sheet1!Z712&amp;" (BPR)"&amp;"; "&amp;Sheet1!AE712&amp;" (PPPR)",""))</f>
        <v/>
      </c>
      <c r="F712" s="25" t="str">
        <f>CONCATENATE(Sheet1!W712,IF(OR(Sheet1!W712="No",Sheet1!W712=""),"",","&amp;Sheet1!X712))</f>
        <v/>
      </c>
      <c r="G712" s="25" t="str">
        <f>CONCATENATE(Sheet1!AI712,IF(Sheet1!AJ712&lt;&gt;"",","&amp;Sheet1!AJ712,""))</f>
        <v/>
      </c>
      <c r="H712" s="25" t="str">
        <f>CONCATENATE(Sheet1!AL712,Sheet1!AM712,Sheet1!AN712,Sheet1!AO712,Sheet1!AP712,Sheet1!AQ712,Sheet1!AR712)</f>
        <v/>
      </c>
      <c r="U712" t="str">
        <f t="shared" si="11"/>
        <v>no CMR classification</v>
      </c>
    </row>
    <row r="713" spans="1:21" ht="15.75" customHeight="1" x14ac:dyDescent="0.2">
      <c r="A713" s="25">
        <f>Sheet1!A713</f>
        <v>0</v>
      </c>
      <c r="B713" s="32">
        <f>Sheet1!C713</f>
        <v>0</v>
      </c>
      <c r="C713" s="25" t="str">
        <f>IF(Sheet1!J713="Valid CAS",IF(Sheet1!O713&lt;&gt;"",Sheet1!O713,"Not classified"),"")</f>
        <v/>
      </c>
      <c r="D713" s="25" t="str">
        <f>CONCATENATE(Sheet1!T713,IF(OR(Sheet1!T713="No",Sheet1!T713=""),"",","&amp;Sheet1!U713))</f>
        <v/>
      </c>
      <c r="E713" s="25" t="str">
        <f>(IF(OR(Sheet1!Z713&lt;&gt;"",Sheet1!AE713&lt;&gt;""), Sheet1!Z713&amp;" (BPR)"&amp;"; "&amp;Sheet1!AE713&amp;" (PPPR)",""))</f>
        <v/>
      </c>
      <c r="F713" s="25" t="str">
        <f>CONCATENATE(Sheet1!W713,IF(OR(Sheet1!W713="No",Sheet1!W713=""),"",","&amp;Sheet1!X713))</f>
        <v/>
      </c>
      <c r="G713" s="25" t="str">
        <f>CONCATENATE(Sheet1!AI713,IF(Sheet1!AJ713&lt;&gt;"",","&amp;Sheet1!AJ713,""))</f>
        <v/>
      </c>
      <c r="H713" s="25" t="str">
        <f>CONCATENATE(Sheet1!AL713,Sheet1!AM713,Sheet1!AN713,Sheet1!AO713,Sheet1!AP713,Sheet1!AQ713,Sheet1!AR713)</f>
        <v/>
      </c>
      <c r="U713" t="str">
        <f t="shared" si="11"/>
        <v>no CMR classification</v>
      </c>
    </row>
    <row r="714" spans="1:21" ht="15.75" customHeight="1" x14ac:dyDescent="0.2">
      <c r="A714" s="25">
        <f>Sheet1!A714</f>
        <v>0</v>
      </c>
      <c r="B714" s="32">
        <f>Sheet1!C714</f>
        <v>0</v>
      </c>
      <c r="C714" s="25" t="str">
        <f>IF(Sheet1!J714="Valid CAS",IF(Sheet1!O714&lt;&gt;"",Sheet1!O714,"Not classified"),"")</f>
        <v/>
      </c>
      <c r="D714" s="25" t="str">
        <f>CONCATENATE(Sheet1!T714,IF(OR(Sheet1!T714="No",Sheet1!T714=""),"",","&amp;Sheet1!U714))</f>
        <v/>
      </c>
      <c r="E714" s="25" t="str">
        <f>(IF(OR(Sheet1!Z714&lt;&gt;"",Sheet1!AE714&lt;&gt;""), Sheet1!Z714&amp;" (BPR)"&amp;"; "&amp;Sheet1!AE714&amp;" (PPPR)",""))</f>
        <v/>
      </c>
      <c r="F714" s="25" t="str">
        <f>CONCATENATE(Sheet1!W714,IF(OR(Sheet1!W714="No",Sheet1!W714=""),"",","&amp;Sheet1!X714))</f>
        <v/>
      </c>
      <c r="G714" s="25" t="str">
        <f>CONCATENATE(Sheet1!AI714,IF(Sheet1!AJ714&lt;&gt;"",","&amp;Sheet1!AJ714,""))</f>
        <v/>
      </c>
      <c r="H714" s="25" t="str">
        <f>CONCATENATE(Sheet1!AL714,Sheet1!AM714,Sheet1!AN714,Sheet1!AO714,Sheet1!AP714,Sheet1!AQ714,Sheet1!AR714)</f>
        <v/>
      </c>
      <c r="U714" t="str">
        <f t="shared" si="11"/>
        <v>no CMR classification</v>
      </c>
    </row>
    <row r="715" spans="1:21" ht="15.75" customHeight="1" x14ac:dyDescent="0.2">
      <c r="A715" s="25">
        <f>Sheet1!A715</f>
        <v>0</v>
      </c>
      <c r="B715" s="32">
        <f>Sheet1!C715</f>
        <v>0</v>
      </c>
      <c r="C715" s="25" t="str">
        <f>IF(Sheet1!J715="Valid CAS",IF(Sheet1!O715&lt;&gt;"",Sheet1!O715,"Not classified"),"")</f>
        <v/>
      </c>
      <c r="D715" s="25" t="str">
        <f>CONCATENATE(Sheet1!T715,IF(OR(Sheet1!T715="No",Sheet1!T715=""),"",","&amp;Sheet1!U715))</f>
        <v/>
      </c>
      <c r="E715" s="25" t="str">
        <f>(IF(OR(Sheet1!Z715&lt;&gt;"",Sheet1!AE715&lt;&gt;""), Sheet1!Z715&amp;" (BPR)"&amp;"; "&amp;Sheet1!AE715&amp;" (PPPR)",""))</f>
        <v/>
      </c>
      <c r="F715" s="25" t="str">
        <f>CONCATENATE(Sheet1!W715,IF(OR(Sheet1!W715="No",Sheet1!W715=""),"",","&amp;Sheet1!X715))</f>
        <v/>
      </c>
      <c r="G715" s="25" t="str">
        <f>CONCATENATE(Sheet1!AI715,IF(Sheet1!AJ715&lt;&gt;"",","&amp;Sheet1!AJ715,""))</f>
        <v/>
      </c>
      <c r="H715" s="25" t="str">
        <f>CONCATENATE(Sheet1!AL715,Sheet1!AM715,Sheet1!AN715,Sheet1!AO715,Sheet1!AP715,Sheet1!AQ715,Sheet1!AR715)</f>
        <v/>
      </c>
      <c r="U715" t="str">
        <f t="shared" si="11"/>
        <v>no CMR classification</v>
      </c>
    </row>
    <row r="716" spans="1:21" ht="15.75" customHeight="1" x14ac:dyDescent="0.2">
      <c r="A716" s="25">
        <f>Sheet1!A716</f>
        <v>0</v>
      </c>
      <c r="B716" s="32">
        <f>Sheet1!C716</f>
        <v>0</v>
      </c>
      <c r="C716" s="25" t="str">
        <f>IF(Sheet1!J716="Valid CAS",IF(Sheet1!O716&lt;&gt;"",Sheet1!O716,"Not classified"),"")</f>
        <v/>
      </c>
      <c r="D716" s="25" t="str">
        <f>CONCATENATE(Sheet1!T716,IF(OR(Sheet1!T716="No",Sheet1!T716=""),"",","&amp;Sheet1!U716))</f>
        <v/>
      </c>
      <c r="E716" s="25" t="str">
        <f>(IF(OR(Sheet1!Z716&lt;&gt;"",Sheet1!AE716&lt;&gt;""), Sheet1!Z716&amp;" (BPR)"&amp;"; "&amp;Sheet1!AE716&amp;" (PPPR)",""))</f>
        <v/>
      </c>
      <c r="F716" s="25" t="str">
        <f>CONCATENATE(Sheet1!W716,IF(OR(Sheet1!W716="No",Sheet1!W716=""),"",","&amp;Sheet1!X716))</f>
        <v/>
      </c>
      <c r="G716" s="25" t="str">
        <f>CONCATENATE(Sheet1!AI716,IF(Sheet1!AJ716&lt;&gt;"",","&amp;Sheet1!AJ716,""))</f>
        <v/>
      </c>
      <c r="H716" s="25" t="str">
        <f>CONCATENATE(Sheet1!AL716,Sheet1!AM716,Sheet1!AN716,Sheet1!AO716,Sheet1!AP716,Sheet1!AQ716,Sheet1!AR716)</f>
        <v/>
      </c>
      <c r="U716" t="str">
        <f t="shared" si="11"/>
        <v>no CMR classification</v>
      </c>
    </row>
    <row r="717" spans="1:21" ht="15.75" customHeight="1" x14ac:dyDescent="0.2">
      <c r="A717" s="25">
        <f>Sheet1!A717</f>
        <v>0</v>
      </c>
      <c r="B717" s="32">
        <f>Sheet1!C717</f>
        <v>0</v>
      </c>
      <c r="C717" s="25" t="str">
        <f>IF(Sheet1!J717="Valid CAS",IF(Sheet1!O717&lt;&gt;"",Sheet1!O717,"Not classified"),"")</f>
        <v/>
      </c>
      <c r="D717" s="25" t="str">
        <f>CONCATENATE(Sheet1!T717,IF(OR(Sheet1!T717="No",Sheet1!T717=""),"",","&amp;Sheet1!U717))</f>
        <v/>
      </c>
      <c r="E717" s="25" t="str">
        <f>(IF(OR(Sheet1!Z717&lt;&gt;"",Sheet1!AE717&lt;&gt;""), Sheet1!Z717&amp;" (BPR)"&amp;"; "&amp;Sheet1!AE717&amp;" (PPPR)",""))</f>
        <v/>
      </c>
      <c r="F717" s="25" t="str">
        <f>CONCATENATE(Sheet1!W717,IF(OR(Sheet1!W717="No",Sheet1!W717=""),"",","&amp;Sheet1!X717))</f>
        <v/>
      </c>
      <c r="G717" s="25" t="str">
        <f>CONCATENATE(Sheet1!AI717,IF(Sheet1!AJ717&lt;&gt;"",","&amp;Sheet1!AJ717,""))</f>
        <v/>
      </c>
      <c r="H717" s="25" t="str">
        <f>CONCATENATE(Sheet1!AL717,Sheet1!AM717,Sheet1!AN717,Sheet1!AO717,Sheet1!AP717,Sheet1!AQ717,Sheet1!AR717)</f>
        <v/>
      </c>
      <c r="U717" t="str">
        <f t="shared" si="11"/>
        <v>no CMR classification</v>
      </c>
    </row>
    <row r="718" spans="1:21" ht="15.75" customHeight="1" x14ac:dyDescent="0.2">
      <c r="A718" s="25">
        <f>Sheet1!A718</f>
        <v>0</v>
      </c>
      <c r="B718" s="32">
        <f>Sheet1!C718</f>
        <v>0</v>
      </c>
      <c r="C718" s="25" t="str">
        <f>IF(Sheet1!J718="Valid CAS",IF(Sheet1!O718&lt;&gt;"",Sheet1!O718,"Not classified"),"")</f>
        <v/>
      </c>
      <c r="D718" s="25" t="str">
        <f>CONCATENATE(Sheet1!T718,IF(OR(Sheet1!T718="No",Sheet1!T718=""),"",","&amp;Sheet1!U718))</f>
        <v/>
      </c>
      <c r="E718" s="25" t="str">
        <f>(IF(OR(Sheet1!Z718&lt;&gt;"",Sheet1!AE718&lt;&gt;""), Sheet1!Z718&amp;" (BPR)"&amp;"; "&amp;Sheet1!AE718&amp;" (PPPR)",""))</f>
        <v/>
      </c>
      <c r="F718" s="25" t="str">
        <f>CONCATENATE(Sheet1!W718,IF(OR(Sheet1!W718="No",Sheet1!W718=""),"",","&amp;Sheet1!X718))</f>
        <v/>
      </c>
      <c r="G718" s="25" t="str">
        <f>CONCATENATE(Sheet1!AI718,IF(Sheet1!AJ718&lt;&gt;"",","&amp;Sheet1!AJ718,""))</f>
        <v/>
      </c>
      <c r="H718" s="25" t="str">
        <f>CONCATENATE(Sheet1!AL718,Sheet1!AM718,Sheet1!AN718,Sheet1!AO718,Sheet1!AP718,Sheet1!AQ718,Sheet1!AR718)</f>
        <v/>
      </c>
      <c r="U718" t="str">
        <f t="shared" si="11"/>
        <v>no CMR classification</v>
      </c>
    </row>
    <row r="719" spans="1:21" ht="15.75" customHeight="1" x14ac:dyDescent="0.2">
      <c r="A719" s="25">
        <f>Sheet1!A719</f>
        <v>0</v>
      </c>
      <c r="B719" s="32">
        <f>Sheet1!C719</f>
        <v>0</v>
      </c>
      <c r="C719" s="25" t="str">
        <f>IF(Sheet1!J719="Valid CAS",IF(Sheet1!O719&lt;&gt;"",Sheet1!O719,"Not classified"),"")</f>
        <v/>
      </c>
      <c r="D719" s="25" t="str">
        <f>CONCATENATE(Sheet1!T719,IF(OR(Sheet1!T719="No",Sheet1!T719=""),"",","&amp;Sheet1!U719))</f>
        <v/>
      </c>
      <c r="E719" s="25" t="str">
        <f>(IF(OR(Sheet1!Z719&lt;&gt;"",Sheet1!AE719&lt;&gt;""), Sheet1!Z719&amp;" (BPR)"&amp;"; "&amp;Sheet1!AE719&amp;" (PPPR)",""))</f>
        <v/>
      </c>
      <c r="F719" s="25" t="str">
        <f>CONCATENATE(Sheet1!W719,IF(OR(Sheet1!W719="No",Sheet1!W719=""),"",","&amp;Sheet1!X719))</f>
        <v/>
      </c>
      <c r="G719" s="25" t="str">
        <f>CONCATENATE(Sheet1!AI719,IF(Sheet1!AJ719&lt;&gt;"",","&amp;Sheet1!AJ719,""))</f>
        <v/>
      </c>
      <c r="H719" s="25" t="str">
        <f>CONCATENATE(Sheet1!AL719,Sheet1!AM719,Sheet1!AN719,Sheet1!AO719,Sheet1!AP719,Sheet1!AQ719,Sheet1!AR719)</f>
        <v/>
      </c>
      <c r="U719" t="str">
        <f t="shared" si="11"/>
        <v>no CMR classification</v>
      </c>
    </row>
    <row r="720" spans="1:21" ht="15.75" customHeight="1" x14ac:dyDescent="0.2">
      <c r="A720" s="25">
        <f>Sheet1!A720</f>
        <v>0</v>
      </c>
      <c r="B720" s="32">
        <f>Sheet1!C720</f>
        <v>0</v>
      </c>
      <c r="C720" s="25" t="str">
        <f>IF(Sheet1!J720="Valid CAS",IF(Sheet1!O720&lt;&gt;"",Sheet1!O720,"Not classified"),"")</f>
        <v/>
      </c>
      <c r="D720" s="25" t="str">
        <f>CONCATENATE(Sheet1!T720,IF(OR(Sheet1!T720="No",Sheet1!T720=""),"",","&amp;Sheet1!U720))</f>
        <v/>
      </c>
      <c r="E720" s="25" t="str">
        <f>(IF(OR(Sheet1!Z720&lt;&gt;"",Sheet1!AE720&lt;&gt;""), Sheet1!Z720&amp;" (BPR)"&amp;"; "&amp;Sheet1!AE720&amp;" (PPPR)",""))</f>
        <v/>
      </c>
      <c r="F720" s="25" t="str">
        <f>CONCATENATE(Sheet1!W720,IF(OR(Sheet1!W720="No",Sheet1!W720=""),"",","&amp;Sheet1!X720))</f>
        <v/>
      </c>
      <c r="G720" s="25" t="str">
        <f>CONCATENATE(Sheet1!AI720,IF(Sheet1!AJ720&lt;&gt;"",","&amp;Sheet1!AJ720,""))</f>
        <v/>
      </c>
      <c r="H720" s="25" t="str">
        <f>CONCATENATE(Sheet1!AL720,Sheet1!AM720,Sheet1!AN720,Sheet1!AO720,Sheet1!AP720,Sheet1!AQ720,Sheet1!AR720)</f>
        <v/>
      </c>
      <c r="U720" t="str">
        <f t="shared" si="11"/>
        <v>no CMR classification</v>
      </c>
    </row>
    <row r="721" spans="1:21" ht="15.75" customHeight="1" x14ac:dyDescent="0.2">
      <c r="A721" s="25">
        <f>Sheet1!A721</f>
        <v>0</v>
      </c>
      <c r="B721" s="32">
        <f>Sheet1!C721</f>
        <v>0</v>
      </c>
      <c r="C721" s="25" t="str">
        <f>IF(Sheet1!J721="Valid CAS",IF(Sheet1!O721&lt;&gt;"",Sheet1!O721,"Not classified"),"")</f>
        <v/>
      </c>
      <c r="D721" s="25" t="str">
        <f>CONCATENATE(Sheet1!T721,IF(OR(Sheet1!T721="No",Sheet1!T721=""),"",","&amp;Sheet1!U721))</f>
        <v/>
      </c>
      <c r="E721" s="25" t="str">
        <f>(IF(OR(Sheet1!Z721&lt;&gt;"",Sheet1!AE721&lt;&gt;""), Sheet1!Z721&amp;" (BPR)"&amp;"; "&amp;Sheet1!AE721&amp;" (PPPR)",""))</f>
        <v/>
      </c>
      <c r="F721" s="25" t="str">
        <f>CONCATENATE(Sheet1!W721,IF(OR(Sheet1!W721="No",Sheet1!W721=""),"",","&amp;Sheet1!X721))</f>
        <v/>
      </c>
      <c r="G721" s="25" t="str">
        <f>CONCATENATE(Sheet1!AI721,IF(Sheet1!AJ721&lt;&gt;"",","&amp;Sheet1!AJ721,""))</f>
        <v/>
      </c>
      <c r="H721" s="25" t="str">
        <f>CONCATENATE(Sheet1!AL721,Sheet1!AM721,Sheet1!AN721,Sheet1!AO721,Sheet1!AP721,Sheet1!AQ721,Sheet1!AR721)</f>
        <v/>
      </c>
      <c r="U721" t="str">
        <f t="shared" si="11"/>
        <v>no CMR classification</v>
      </c>
    </row>
    <row r="722" spans="1:21" ht="15.75" customHeight="1" x14ac:dyDescent="0.2">
      <c r="A722" s="25">
        <f>Sheet1!A722</f>
        <v>0</v>
      </c>
      <c r="B722" s="32">
        <f>Sheet1!C722</f>
        <v>0</v>
      </c>
      <c r="C722" s="25" t="str">
        <f>IF(Sheet1!J722="Valid CAS",IF(Sheet1!O722&lt;&gt;"",Sheet1!O722,"Not classified"),"")</f>
        <v/>
      </c>
      <c r="D722" s="25" t="str">
        <f>CONCATENATE(Sheet1!T722,IF(OR(Sheet1!T722="No",Sheet1!T722=""),"",","&amp;Sheet1!U722))</f>
        <v/>
      </c>
      <c r="E722" s="25" t="str">
        <f>(IF(OR(Sheet1!Z722&lt;&gt;"",Sheet1!AE722&lt;&gt;""), Sheet1!Z722&amp;" (BPR)"&amp;"; "&amp;Sheet1!AE722&amp;" (PPPR)",""))</f>
        <v/>
      </c>
      <c r="F722" s="25" t="str">
        <f>CONCATENATE(Sheet1!W722,IF(OR(Sheet1!W722="No",Sheet1!W722=""),"",","&amp;Sheet1!X722))</f>
        <v/>
      </c>
      <c r="G722" s="25" t="str">
        <f>CONCATENATE(Sheet1!AI722,IF(Sheet1!AJ722&lt;&gt;"",","&amp;Sheet1!AJ722,""))</f>
        <v/>
      </c>
      <c r="H722" s="25" t="str">
        <f>CONCATENATE(Sheet1!AL722,Sheet1!AM722,Sheet1!AN722,Sheet1!AO722,Sheet1!AP722,Sheet1!AQ722,Sheet1!AR722)</f>
        <v/>
      </c>
      <c r="U722" t="str">
        <f t="shared" si="11"/>
        <v>no CMR classification</v>
      </c>
    </row>
    <row r="723" spans="1:21" ht="15.75" customHeight="1" x14ac:dyDescent="0.2">
      <c r="A723" s="25">
        <f>Sheet1!A723</f>
        <v>0</v>
      </c>
      <c r="B723" s="32">
        <f>Sheet1!C723</f>
        <v>0</v>
      </c>
      <c r="C723" s="25" t="str">
        <f>IF(Sheet1!J723="Valid CAS",IF(Sheet1!O723&lt;&gt;"",Sheet1!O723,"Not classified"),"")</f>
        <v/>
      </c>
      <c r="D723" s="25" t="str">
        <f>CONCATENATE(Sheet1!T723,IF(OR(Sheet1!T723="No",Sheet1!T723=""),"",","&amp;Sheet1!U723))</f>
        <v/>
      </c>
      <c r="E723" s="25" t="str">
        <f>(IF(OR(Sheet1!Z723&lt;&gt;"",Sheet1!AE723&lt;&gt;""), Sheet1!Z723&amp;" (BPR)"&amp;"; "&amp;Sheet1!AE723&amp;" (PPPR)",""))</f>
        <v/>
      </c>
      <c r="F723" s="25" t="str">
        <f>CONCATENATE(Sheet1!W723,IF(OR(Sheet1!W723="No",Sheet1!W723=""),"",","&amp;Sheet1!X723))</f>
        <v/>
      </c>
      <c r="G723" s="25" t="str">
        <f>CONCATENATE(Sheet1!AI723,IF(Sheet1!AJ723&lt;&gt;"",","&amp;Sheet1!AJ723,""))</f>
        <v/>
      </c>
      <c r="H723" s="25" t="str">
        <f>CONCATENATE(Sheet1!AL723,Sheet1!AM723,Sheet1!AN723,Sheet1!AO723,Sheet1!AP723,Sheet1!AQ723,Sheet1!AR723)</f>
        <v/>
      </c>
      <c r="U723" t="str">
        <f t="shared" si="11"/>
        <v>no CMR classification</v>
      </c>
    </row>
    <row r="724" spans="1:21" ht="15.75" customHeight="1" x14ac:dyDescent="0.2">
      <c r="A724" s="25">
        <f>Sheet1!A724</f>
        <v>0</v>
      </c>
      <c r="B724" s="32">
        <f>Sheet1!C724</f>
        <v>0</v>
      </c>
      <c r="C724" s="25" t="str">
        <f>IF(Sheet1!J724="Valid CAS",IF(Sheet1!O724&lt;&gt;"",Sheet1!O724,"Not classified"),"")</f>
        <v/>
      </c>
      <c r="D724" s="25" t="str">
        <f>CONCATENATE(Sheet1!T724,IF(OR(Sheet1!T724="No",Sheet1!T724=""),"",","&amp;Sheet1!U724))</f>
        <v/>
      </c>
      <c r="E724" s="25" t="str">
        <f>(IF(OR(Sheet1!Z724&lt;&gt;"",Sheet1!AE724&lt;&gt;""), Sheet1!Z724&amp;" (BPR)"&amp;"; "&amp;Sheet1!AE724&amp;" (PPPR)",""))</f>
        <v/>
      </c>
      <c r="F724" s="25" t="str">
        <f>CONCATENATE(Sheet1!W724,IF(OR(Sheet1!W724="No",Sheet1!W724=""),"",","&amp;Sheet1!X724))</f>
        <v/>
      </c>
      <c r="G724" s="25" t="str">
        <f>CONCATENATE(Sheet1!AI724,IF(Sheet1!AJ724&lt;&gt;"",","&amp;Sheet1!AJ724,""))</f>
        <v/>
      </c>
      <c r="H724" s="25" t="str">
        <f>CONCATENATE(Sheet1!AL724,Sheet1!AM724,Sheet1!AN724,Sheet1!AO724,Sheet1!AP724,Sheet1!AQ724,Sheet1!AR724)</f>
        <v/>
      </c>
      <c r="U724" t="str">
        <f t="shared" si="11"/>
        <v>no CMR classification</v>
      </c>
    </row>
    <row r="725" spans="1:21" ht="15.75" customHeight="1" x14ac:dyDescent="0.2">
      <c r="A725" s="25">
        <f>Sheet1!A725</f>
        <v>0</v>
      </c>
      <c r="B725" s="32">
        <f>Sheet1!C725</f>
        <v>0</v>
      </c>
      <c r="C725" s="25" t="str">
        <f>IF(Sheet1!J725="Valid CAS",IF(Sheet1!O725&lt;&gt;"",Sheet1!O725,"Not classified"),"")</f>
        <v/>
      </c>
      <c r="D725" s="25" t="str">
        <f>CONCATENATE(Sheet1!T725,IF(OR(Sheet1!T725="No",Sheet1!T725=""),"",","&amp;Sheet1!U725))</f>
        <v/>
      </c>
      <c r="E725" s="25" t="str">
        <f>(IF(OR(Sheet1!Z725&lt;&gt;"",Sheet1!AE725&lt;&gt;""), Sheet1!Z725&amp;" (BPR)"&amp;"; "&amp;Sheet1!AE725&amp;" (PPPR)",""))</f>
        <v/>
      </c>
      <c r="F725" s="25" t="str">
        <f>CONCATENATE(Sheet1!W725,IF(OR(Sheet1!W725="No",Sheet1!W725=""),"",","&amp;Sheet1!X725))</f>
        <v/>
      </c>
      <c r="G725" s="25" t="str">
        <f>CONCATENATE(Sheet1!AI725,IF(Sheet1!AJ725&lt;&gt;"",","&amp;Sheet1!AJ725,""))</f>
        <v/>
      </c>
      <c r="H725" s="25" t="str">
        <f>CONCATENATE(Sheet1!AL725,Sheet1!AM725,Sheet1!AN725,Sheet1!AO725,Sheet1!AP725,Sheet1!AQ725,Sheet1!AR725)</f>
        <v/>
      </c>
      <c r="U725" t="str">
        <f t="shared" si="11"/>
        <v>no CMR classification</v>
      </c>
    </row>
    <row r="726" spans="1:21" ht="15.75" customHeight="1" x14ac:dyDescent="0.2">
      <c r="A726" s="25">
        <f>Sheet1!A726</f>
        <v>0</v>
      </c>
      <c r="B726" s="32">
        <f>Sheet1!C726</f>
        <v>0</v>
      </c>
      <c r="C726" s="25" t="str">
        <f>IF(Sheet1!J726="Valid CAS",IF(Sheet1!O726&lt;&gt;"",Sheet1!O726,"Not classified"),"")</f>
        <v/>
      </c>
      <c r="D726" s="25" t="str">
        <f>CONCATENATE(Sheet1!T726,IF(OR(Sheet1!T726="No",Sheet1!T726=""),"",","&amp;Sheet1!U726))</f>
        <v/>
      </c>
      <c r="E726" s="25" t="str">
        <f>(IF(OR(Sheet1!Z726&lt;&gt;"",Sheet1!AE726&lt;&gt;""), Sheet1!Z726&amp;" (BPR)"&amp;"; "&amp;Sheet1!AE726&amp;" (PPPR)",""))</f>
        <v/>
      </c>
      <c r="F726" s="25" t="str">
        <f>CONCATENATE(Sheet1!W726,IF(OR(Sheet1!W726="No",Sheet1!W726=""),"",","&amp;Sheet1!X726))</f>
        <v/>
      </c>
      <c r="G726" s="25" t="str">
        <f>CONCATENATE(Sheet1!AI726,IF(Sheet1!AJ726&lt;&gt;"",","&amp;Sheet1!AJ726,""))</f>
        <v/>
      </c>
      <c r="H726" s="25" t="str">
        <f>CONCATENATE(Sheet1!AL726,Sheet1!AM726,Sheet1!AN726,Sheet1!AO726,Sheet1!AP726,Sheet1!AQ726,Sheet1!AR726)</f>
        <v/>
      </c>
      <c r="U726" t="str">
        <f t="shared" si="11"/>
        <v>no CMR classification</v>
      </c>
    </row>
    <row r="727" spans="1:21" ht="15.75" customHeight="1" x14ac:dyDescent="0.2">
      <c r="A727" s="25">
        <f>Sheet1!A727</f>
        <v>0</v>
      </c>
      <c r="B727" s="32">
        <f>Sheet1!C727</f>
        <v>0</v>
      </c>
      <c r="C727" s="25" t="str">
        <f>IF(Sheet1!J727="Valid CAS",IF(Sheet1!O727&lt;&gt;"",Sheet1!O727,"Not classified"),"")</f>
        <v/>
      </c>
      <c r="D727" s="25" t="str">
        <f>CONCATENATE(Sheet1!T727,IF(OR(Sheet1!T727="No",Sheet1!T727=""),"",","&amp;Sheet1!U727))</f>
        <v/>
      </c>
      <c r="E727" s="25" t="str">
        <f>(IF(OR(Sheet1!Z727&lt;&gt;"",Sheet1!AE727&lt;&gt;""), Sheet1!Z727&amp;" (BPR)"&amp;"; "&amp;Sheet1!AE727&amp;" (PPPR)",""))</f>
        <v/>
      </c>
      <c r="F727" s="25" t="str">
        <f>CONCATENATE(Sheet1!W727,IF(OR(Sheet1!W727="No",Sheet1!W727=""),"",","&amp;Sheet1!X727))</f>
        <v/>
      </c>
      <c r="G727" s="25" t="str">
        <f>CONCATENATE(Sheet1!AI727,IF(Sheet1!AJ727&lt;&gt;"",","&amp;Sheet1!AJ727,""))</f>
        <v/>
      </c>
      <c r="H727" s="25" t="str">
        <f>CONCATENATE(Sheet1!AL727,Sheet1!AM727,Sheet1!AN727,Sheet1!AO727,Sheet1!AP727,Sheet1!AQ727,Sheet1!AR727)</f>
        <v/>
      </c>
      <c r="U727" t="str">
        <f t="shared" si="11"/>
        <v>no CMR classification</v>
      </c>
    </row>
    <row r="728" spans="1:21" ht="15.75" customHeight="1" x14ac:dyDescent="0.2">
      <c r="A728" s="25">
        <f>Sheet1!A728</f>
        <v>0</v>
      </c>
      <c r="B728" s="32">
        <f>Sheet1!C728</f>
        <v>0</v>
      </c>
      <c r="C728" s="25" t="str">
        <f>IF(Sheet1!J728="Valid CAS",IF(Sheet1!O728&lt;&gt;"",Sheet1!O728,"Not classified"),"")</f>
        <v/>
      </c>
      <c r="D728" s="25" t="str">
        <f>CONCATENATE(Sheet1!T728,IF(OR(Sheet1!T728="No",Sheet1!T728=""),"",","&amp;Sheet1!U728))</f>
        <v/>
      </c>
      <c r="E728" s="25" t="str">
        <f>(IF(OR(Sheet1!Z728&lt;&gt;"",Sheet1!AE728&lt;&gt;""), Sheet1!Z728&amp;" (BPR)"&amp;"; "&amp;Sheet1!AE728&amp;" (PPPR)",""))</f>
        <v/>
      </c>
      <c r="F728" s="25" t="str">
        <f>CONCATENATE(Sheet1!W728,IF(OR(Sheet1!W728="No",Sheet1!W728=""),"",","&amp;Sheet1!X728))</f>
        <v/>
      </c>
      <c r="G728" s="25" t="str">
        <f>CONCATENATE(Sheet1!AI728,IF(Sheet1!AJ728&lt;&gt;"",","&amp;Sheet1!AJ728,""))</f>
        <v/>
      </c>
      <c r="H728" s="25" t="str">
        <f>CONCATENATE(Sheet1!AL728,Sheet1!AM728,Sheet1!AN728,Sheet1!AO728,Sheet1!AP728,Sheet1!AQ728,Sheet1!AR728)</f>
        <v/>
      </c>
      <c r="U728" t="str">
        <f t="shared" si="11"/>
        <v>no CMR classification</v>
      </c>
    </row>
    <row r="729" spans="1:21" ht="15.75" customHeight="1" x14ac:dyDescent="0.2">
      <c r="A729" s="25">
        <f>Sheet1!A729</f>
        <v>0</v>
      </c>
      <c r="B729" s="32">
        <f>Sheet1!C729</f>
        <v>0</v>
      </c>
      <c r="C729" s="25" t="str">
        <f>IF(Sheet1!J729="Valid CAS",IF(Sheet1!O729&lt;&gt;"",Sheet1!O729,"Not classified"),"")</f>
        <v/>
      </c>
      <c r="D729" s="25" t="str">
        <f>CONCATENATE(Sheet1!T729,IF(OR(Sheet1!T729="No",Sheet1!T729=""),"",","&amp;Sheet1!U729))</f>
        <v/>
      </c>
      <c r="E729" s="25" t="str">
        <f>(IF(OR(Sheet1!Z729&lt;&gt;"",Sheet1!AE729&lt;&gt;""), Sheet1!Z729&amp;" (BPR)"&amp;"; "&amp;Sheet1!AE729&amp;" (PPPR)",""))</f>
        <v/>
      </c>
      <c r="F729" s="25" t="str">
        <f>CONCATENATE(Sheet1!W729,IF(OR(Sheet1!W729="No",Sheet1!W729=""),"",","&amp;Sheet1!X729))</f>
        <v/>
      </c>
      <c r="G729" s="25" t="str">
        <f>CONCATENATE(Sheet1!AI729,IF(Sheet1!AJ729&lt;&gt;"",","&amp;Sheet1!AJ729,""))</f>
        <v/>
      </c>
      <c r="H729" s="25" t="str">
        <f>CONCATENATE(Sheet1!AL729,Sheet1!AM729,Sheet1!AN729,Sheet1!AO729,Sheet1!AP729,Sheet1!AQ729,Sheet1!AR729)</f>
        <v/>
      </c>
      <c r="U729" t="str">
        <f t="shared" si="11"/>
        <v>no CMR classification</v>
      </c>
    </row>
    <row r="730" spans="1:21" ht="15.75" customHeight="1" x14ac:dyDescent="0.2">
      <c r="A730" s="25">
        <f>Sheet1!A730</f>
        <v>0</v>
      </c>
      <c r="B730" s="32">
        <f>Sheet1!C730</f>
        <v>0</v>
      </c>
      <c r="C730" s="25" t="str">
        <f>IF(Sheet1!J730="Valid CAS",IF(Sheet1!O730&lt;&gt;"",Sheet1!O730,"Not classified"),"")</f>
        <v/>
      </c>
      <c r="D730" s="25" t="str">
        <f>CONCATENATE(Sheet1!T730,IF(OR(Sheet1!T730="No",Sheet1!T730=""),"",","&amp;Sheet1!U730))</f>
        <v/>
      </c>
      <c r="E730" s="25" t="str">
        <f>(IF(OR(Sheet1!Z730&lt;&gt;"",Sheet1!AE730&lt;&gt;""), Sheet1!Z730&amp;" (BPR)"&amp;"; "&amp;Sheet1!AE730&amp;" (PPPR)",""))</f>
        <v/>
      </c>
      <c r="F730" s="25" t="str">
        <f>CONCATENATE(Sheet1!W730,IF(OR(Sheet1!W730="No",Sheet1!W730=""),"",","&amp;Sheet1!X730))</f>
        <v/>
      </c>
      <c r="G730" s="25" t="str">
        <f>CONCATENATE(Sheet1!AI730,IF(Sheet1!AJ730&lt;&gt;"",","&amp;Sheet1!AJ730,""))</f>
        <v/>
      </c>
      <c r="H730" s="25" t="str">
        <f>CONCATENATE(Sheet1!AL730,Sheet1!AM730,Sheet1!AN730,Sheet1!AO730,Sheet1!AP730,Sheet1!AQ730,Sheet1!AR730)</f>
        <v/>
      </c>
      <c r="U730" t="str">
        <f t="shared" si="11"/>
        <v>no CMR classification</v>
      </c>
    </row>
    <row r="731" spans="1:21" ht="15.75" customHeight="1" x14ac:dyDescent="0.2">
      <c r="A731" s="25">
        <f>Sheet1!A731</f>
        <v>0</v>
      </c>
      <c r="B731" s="32">
        <f>Sheet1!C731</f>
        <v>0</v>
      </c>
      <c r="C731" s="25" t="str">
        <f>IF(Sheet1!J731="Valid CAS",IF(Sheet1!O731&lt;&gt;"",Sheet1!O731,"Not classified"),"")</f>
        <v/>
      </c>
      <c r="D731" s="25" t="str">
        <f>CONCATENATE(Sheet1!T731,IF(OR(Sheet1!T731="No",Sheet1!T731=""),"",","&amp;Sheet1!U731))</f>
        <v/>
      </c>
      <c r="E731" s="25" t="str">
        <f>(IF(OR(Sheet1!Z731&lt;&gt;"",Sheet1!AE731&lt;&gt;""), Sheet1!Z731&amp;" (BPR)"&amp;"; "&amp;Sheet1!AE731&amp;" (PPPR)",""))</f>
        <v/>
      </c>
      <c r="F731" s="25" t="str">
        <f>CONCATENATE(Sheet1!W731,IF(OR(Sheet1!W731="No",Sheet1!W731=""),"",","&amp;Sheet1!X731))</f>
        <v/>
      </c>
      <c r="G731" s="25" t="str">
        <f>CONCATENATE(Sheet1!AI731,IF(Sheet1!AJ731&lt;&gt;"",","&amp;Sheet1!AJ731,""))</f>
        <v/>
      </c>
      <c r="H731" s="25" t="str">
        <f>CONCATENATE(Sheet1!AL731,Sheet1!AM731,Sheet1!AN731,Sheet1!AO731,Sheet1!AP731,Sheet1!AQ731,Sheet1!AR731)</f>
        <v/>
      </c>
      <c r="U731" t="str">
        <f t="shared" si="11"/>
        <v>no CMR classification</v>
      </c>
    </row>
    <row r="732" spans="1:21" ht="15.75" customHeight="1" x14ac:dyDescent="0.2">
      <c r="A732" s="25">
        <f>Sheet1!A732</f>
        <v>0</v>
      </c>
      <c r="B732" s="32">
        <f>Sheet1!C732</f>
        <v>0</v>
      </c>
      <c r="C732" s="25" t="str">
        <f>IF(Sheet1!J732="Valid CAS",IF(Sheet1!O732&lt;&gt;"",Sheet1!O732,"Not classified"),"")</f>
        <v/>
      </c>
      <c r="D732" s="25" t="str">
        <f>CONCATENATE(Sheet1!T732,IF(OR(Sheet1!T732="No",Sheet1!T732=""),"",","&amp;Sheet1!U732))</f>
        <v/>
      </c>
      <c r="E732" s="25" t="str">
        <f>(IF(OR(Sheet1!Z732&lt;&gt;"",Sheet1!AE732&lt;&gt;""), Sheet1!Z732&amp;" (BPR)"&amp;"; "&amp;Sheet1!AE732&amp;" (PPPR)",""))</f>
        <v/>
      </c>
      <c r="F732" s="25" t="str">
        <f>CONCATENATE(Sheet1!W732,IF(OR(Sheet1!W732="No",Sheet1!W732=""),"",","&amp;Sheet1!X732))</f>
        <v/>
      </c>
      <c r="G732" s="25" t="str">
        <f>CONCATENATE(Sheet1!AI732,IF(Sheet1!AJ732&lt;&gt;"",","&amp;Sheet1!AJ732,""))</f>
        <v/>
      </c>
      <c r="H732" s="25" t="str">
        <f>CONCATENATE(Sheet1!AL732,Sheet1!AM732,Sheet1!AN732,Sheet1!AO732,Sheet1!AP732,Sheet1!AQ732,Sheet1!AR732)</f>
        <v/>
      </c>
      <c r="U732" t="str">
        <f t="shared" si="11"/>
        <v>no CMR classification</v>
      </c>
    </row>
    <row r="733" spans="1:21" ht="15.75" customHeight="1" x14ac:dyDescent="0.2">
      <c r="A733" s="25">
        <f>Sheet1!A733</f>
        <v>0</v>
      </c>
      <c r="B733" s="32">
        <f>Sheet1!C733</f>
        <v>0</v>
      </c>
      <c r="C733" s="25" t="str">
        <f>IF(Sheet1!J733="Valid CAS",IF(Sheet1!O733&lt;&gt;"",Sheet1!O733,"Not classified"),"")</f>
        <v/>
      </c>
      <c r="D733" s="25" t="str">
        <f>CONCATENATE(Sheet1!T733,IF(OR(Sheet1!T733="No",Sheet1!T733=""),"",","&amp;Sheet1!U733))</f>
        <v/>
      </c>
      <c r="E733" s="25" t="str">
        <f>(IF(OR(Sheet1!Z733&lt;&gt;"",Sheet1!AE733&lt;&gt;""), Sheet1!Z733&amp;" (BPR)"&amp;"; "&amp;Sheet1!AE733&amp;" (PPPR)",""))</f>
        <v/>
      </c>
      <c r="F733" s="25" t="str">
        <f>CONCATENATE(Sheet1!W733,IF(OR(Sheet1!W733="No",Sheet1!W733=""),"",","&amp;Sheet1!X733))</f>
        <v/>
      </c>
      <c r="G733" s="25" t="str">
        <f>CONCATENATE(Sheet1!AI733,IF(Sheet1!AJ733&lt;&gt;"",","&amp;Sheet1!AJ733,""))</f>
        <v/>
      </c>
      <c r="H733" s="25" t="str">
        <f>CONCATENATE(Sheet1!AL733,Sheet1!AM733,Sheet1!AN733,Sheet1!AO733,Sheet1!AP733,Sheet1!AQ733,Sheet1!AR733)</f>
        <v/>
      </c>
      <c r="U733" t="str">
        <f t="shared" si="11"/>
        <v>no CMR classification</v>
      </c>
    </row>
    <row r="734" spans="1:21" ht="15.75" customHeight="1" x14ac:dyDescent="0.2">
      <c r="A734" s="25">
        <f>Sheet1!A734</f>
        <v>0</v>
      </c>
      <c r="B734" s="32">
        <f>Sheet1!C734</f>
        <v>0</v>
      </c>
      <c r="C734" s="25" t="str">
        <f>IF(Sheet1!J734="Valid CAS",IF(Sheet1!O734&lt;&gt;"",Sheet1!O734,"Not classified"),"")</f>
        <v/>
      </c>
      <c r="D734" s="25" t="str">
        <f>CONCATENATE(Sheet1!T734,IF(OR(Sheet1!T734="No",Sheet1!T734=""),"",","&amp;Sheet1!U734))</f>
        <v/>
      </c>
      <c r="E734" s="25" t="str">
        <f>(IF(OR(Sheet1!Z734&lt;&gt;"",Sheet1!AE734&lt;&gt;""), Sheet1!Z734&amp;" (BPR)"&amp;"; "&amp;Sheet1!AE734&amp;" (PPPR)",""))</f>
        <v/>
      </c>
      <c r="F734" s="25" t="str">
        <f>CONCATENATE(Sheet1!W734,IF(OR(Sheet1!W734="No",Sheet1!W734=""),"",","&amp;Sheet1!X734))</f>
        <v/>
      </c>
      <c r="G734" s="25" t="str">
        <f>CONCATENATE(Sheet1!AI734,IF(Sheet1!AJ734&lt;&gt;"",","&amp;Sheet1!AJ734,""))</f>
        <v/>
      </c>
      <c r="H734" s="25" t="str">
        <f>CONCATENATE(Sheet1!AL734,Sheet1!AM734,Sheet1!AN734,Sheet1!AO734,Sheet1!AP734,Sheet1!AQ734,Sheet1!AR734)</f>
        <v/>
      </c>
      <c r="U734" t="str">
        <f t="shared" si="11"/>
        <v>no CMR classification</v>
      </c>
    </row>
    <row r="735" spans="1:21" ht="15.75" customHeight="1" x14ac:dyDescent="0.2">
      <c r="A735" s="25">
        <f>Sheet1!A735</f>
        <v>0</v>
      </c>
      <c r="B735" s="32">
        <f>Sheet1!C735</f>
        <v>0</v>
      </c>
      <c r="C735" s="25" t="str">
        <f>IF(Sheet1!J735="Valid CAS",IF(Sheet1!O735&lt;&gt;"",Sheet1!O735,"Not classified"),"")</f>
        <v/>
      </c>
      <c r="D735" s="25" t="str">
        <f>CONCATENATE(Sheet1!T735,IF(OR(Sheet1!T735="No",Sheet1!T735=""),"",","&amp;Sheet1!U735))</f>
        <v/>
      </c>
      <c r="E735" s="25" t="str">
        <f>(IF(OR(Sheet1!Z735&lt;&gt;"",Sheet1!AE735&lt;&gt;""), Sheet1!Z735&amp;" (BPR)"&amp;"; "&amp;Sheet1!AE735&amp;" (PPPR)",""))</f>
        <v/>
      </c>
      <c r="F735" s="25" t="str">
        <f>CONCATENATE(Sheet1!W735,IF(OR(Sheet1!W735="No",Sheet1!W735=""),"",","&amp;Sheet1!X735))</f>
        <v/>
      </c>
      <c r="G735" s="25" t="str">
        <f>CONCATENATE(Sheet1!AI735,IF(Sheet1!AJ735&lt;&gt;"",","&amp;Sheet1!AJ735,""))</f>
        <v/>
      </c>
      <c r="H735" s="25" t="str">
        <f>CONCATENATE(Sheet1!AL735,Sheet1!AM735,Sheet1!AN735,Sheet1!AO735,Sheet1!AP735,Sheet1!AQ735,Sheet1!AR735)</f>
        <v/>
      </c>
      <c r="U735" t="str">
        <f t="shared" si="11"/>
        <v>no CMR classification</v>
      </c>
    </row>
    <row r="736" spans="1:21" ht="15.75" customHeight="1" x14ac:dyDescent="0.2">
      <c r="A736" s="25">
        <f>Sheet1!A736</f>
        <v>0</v>
      </c>
      <c r="B736" s="32">
        <f>Sheet1!C736</f>
        <v>0</v>
      </c>
      <c r="C736" s="25" t="str">
        <f>IF(Sheet1!J736="Valid CAS",IF(Sheet1!O736&lt;&gt;"",Sheet1!O736,"Not classified"),"")</f>
        <v/>
      </c>
      <c r="D736" s="25" t="str">
        <f>CONCATENATE(Sheet1!T736,IF(OR(Sheet1!T736="No",Sheet1!T736=""),"",","&amp;Sheet1!U736))</f>
        <v/>
      </c>
      <c r="E736" s="25" t="str">
        <f>(IF(OR(Sheet1!Z736&lt;&gt;"",Sheet1!AE736&lt;&gt;""), Sheet1!Z736&amp;" (BPR)"&amp;"; "&amp;Sheet1!AE736&amp;" (PPPR)",""))</f>
        <v/>
      </c>
      <c r="F736" s="25" t="str">
        <f>CONCATENATE(Sheet1!W736,IF(OR(Sheet1!W736="No",Sheet1!W736=""),"",","&amp;Sheet1!X736))</f>
        <v/>
      </c>
      <c r="G736" s="25" t="str">
        <f>CONCATENATE(Sheet1!AI736,IF(Sheet1!AJ736&lt;&gt;"",","&amp;Sheet1!AJ736,""))</f>
        <v/>
      </c>
      <c r="H736" s="25" t="str">
        <f>CONCATENATE(Sheet1!AL736,Sheet1!AM736,Sheet1!AN736,Sheet1!AO736,Sheet1!AP736,Sheet1!AQ736,Sheet1!AR736)</f>
        <v/>
      </c>
      <c r="U736" t="str">
        <f t="shared" si="11"/>
        <v>no CMR classification</v>
      </c>
    </row>
    <row r="737" spans="1:21" ht="15.75" customHeight="1" x14ac:dyDescent="0.2">
      <c r="A737" s="25">
        <f>Sheet1!A737</f>
        <v>0</v>
      </c>
      <c r="B737" s="32">
        <f>Sheet1!C737</f>
        <v>0</v>
      </c>
      <c r="C737" s="25" t="str">
        <f>IF(Sheet1!J737="Valid CAS",IF(Sheet1!O737&lt;&gt;"",Sheet1!O737,"Not classified"),"")</f>
        <v/>
      </c>
      <c r="D737" s="25" t="str">
        <f>CONCATENATE(Sheet1!T737,IF(OR(Sheet1!T737="No",Sheet1!T737=""),"",","&amp;Sheet1!U737))</f>
        <v/>
      </c>
      <c r="E737" s="25" t="str">
        <f>(IF(OR(Sheet1!Z737&lt;&gt;"",Sheet1!AE737&lt;&gt;""), Sheet1!Z737&amp;" (BPR)"&amp;"; "&amp;Sheet1!AE737&amp;" (PPPR)",""))</f>
        <v/>
      </c>
      <c r="F737" s="25" t="str">
        <f>CONCATENATE(Sheet1!W737,IF(OR(Sheet1!W737="No",Sheet1!W737=""),"",","&amp;Sheet1!X737))</f>
        <v/>
      </c>
      <c r="G737" s="25" t="str">
        <f>CONCATENATE(Sheet1!AI737,IF(Sheet1!AJ737&lt;&gt;"",","&amp;Sheet1!AJ737,""))</f>
        <v/>
      </c>
      <c r="H737" s="25" t="str">
        <f>CONCATENATE(Sheet1!AL737,Sheet1!AM737,Sheet1!AN737,Sheet1!AO737,Sheet1!AP737,Sheet1!AQ737,Sheet1!AR737)</f>
        <v/>
      </c>
      <c r="U737" t="str">
        <f t="shared" si="11"/>
        <v>no CMR classification</v>
      </c>
    </row>
    <row r="738" spans="1:21" ht="15.75" customHeight="1" x14ac:dyDescent="0.2">
      <c r="A738" s="25">
        <f>Sheet1!A738</f>
        <v>0</v>
      </c>
      <c r="B738" s="32">
        <f>Sheet1!C738</f>
        <v>0</v>
      </c>
      <c r="C738" s="25" t="str">
        <f>IF(Sheet1!J738="Valid CAS",IF(Sheet1!O738&lt;&gt;"",Sheet1!O738,"Not classified"),"")</f>
        <v/>
      </c>
      <c r="D738" s="25" t="str">
        <f>CONCATENATE(Sheet1!T738,IF(OR(Sheet1!T738="No",Sheet1!T738=""),"",","&amp;Sheet1!U738))</f>
        <v/>
      </c>
      <c r="E738" s="25" t="str">
        <f>(IF(OR(Sheet1!Z738&lt;&gt;"",Sheet1!AE738&lt;&gt;""), Sheet1!Z738&amp;" (BPR)"&amp;"; "&amp;Sheet1!AE738&amp;" (PPPR)",""))</f>
        <v/>
      </c>
      <c r="F738" s="25" t="str">
        <f>CONCATENATE(Sheet1!W738,IF(OR(Sheet1!W738="No",Sheet1!W738=""),"",","&amp;Sheet1!X738))</f>
        <v/>
      </c>
      <c r="G738" s="25" t="str">
        <f>CONCATENATE(Sheet1!AI738,IF(Sheet1!AJ738&lt;&gt;"",","&amp;Sheet1!AJ738,""))</f>
        <v/>
      </c>
      <c r="H738" s="25" t="str">
        <f>CONCATENATE(Sheet1!AL738,Sheet1!AM738,Sheet1!AN738,Sheet1!AO738,Sheet1!AP738,Sheet1!AQ738,Sheet1!AR738)</f>
        <v/>
      </c>
      <c r="U738" t="str">
        <f t="shared" si="11"/>
        <v>no CMR classification</v>
      </c>
    </row>
    <row r="739" spans="1:21" ht="15.75" customHeight="1" x14ac:dyDescent="0.2">
      <c r="A739" s="25">
        <f>Sheet1!A739</f>
        <v>0</v>
      </c>
      <c r="B739" s="32">
        <f>Sheet1!C739</f>
        <v>0</v>
      </c>
      <c r="C739" s="25" t="str">
        <f>IF(Sheet1!J739="Valid CAS",IF(Sheet1!O739&lt;&gt;"",Sheet1!O739,"Not classified"),"")</f>
        <v/>
      </c>
      <c r="D739" s="25" t="str">
        <f>CONCATENATE(Sheet1!T739,IF(OR(Sheet1!T739="No",Sheet1!T739=""),"",","&amp;Sheet1!U739))</f>
        <v/>
      </c>
      <c r="E739" s="25" t="str">
        <f>(IF(OR(Sheet1!Z739&lt;&gt;"",Sheet1!AE739&lt;&gt;""), Sheet1!Z739&amp;" (BPR)"&amp;"; "&amp;Sheet1!AE739&amp;" (PPPR)",""))</f>
        <v/>
      </c>
      <c r="F739" s="25" t="str">
        <f>CONCATENATE(Sheet1!W739,IF(OR(Sheet1!W739="No",Sheet1!W739=""),"",","&amp;Sheet1!X739))</f>
        <v/>
      </c>
      <c r="G739" s="25" t="str">
        <f>CONCATENATE(Sheet1!AI739,IF(Sheet1!AJ739&lt;&gt;"",","&amp;Sheet1!AJ739,""))</f>
        <v/>
      </c>
      <c r="H739" s="25" t="str">
        <f>CONCATENATE(Sheet1!AL739,Sheet1!AM739,Sheet1!AN739,Sheet1!AO739,Sheet1!AP739,Sheet1!AQ739,Sheet1!AR739)</f>
        <v/>
      </c>
      <c r="U739" t="str">
        <f t="shared" si="11"/>
        <v>no CMR classification</v>
      </c>
    </row>
    <row r="740" spans="1:21" ht="15.75" customHeight="1" x14ac:dyDescent="0.2">
      <c r="A740" s="25">
        <f>Sheet1!A740</f>
        <v>0</v>
      </c>
      <c r="B740" s="32">
        <f>Sheet1!C740</f>
        <v>0</v>
      </c>
      <c r="C740" s="25" t="str">
        <f>IF(Sheet1!J740="Valid CAS",IF(Sheet1!O740&lt;&gt;"",Sheet1!O740,"Not classified"),"")</f>
        <v/>
      </c>
      <c r="D740" s="25" t="str">
        <f>CONCATENATE(Sheet1!T740,IF(OR(Sheet1!T740="No",Sheet1!T740=""),"",","&amp;Sheet1!U740))</f>
        <v/>
      </c>
      <c r="E740" s="25" t="str">
        <f>(IF(OR(Sheet1!Z740&lt;&gt;"",Sheet1!AE740&lt;&gt;""), Sheet1!Z740&amp;" (BPR)"&amp;"; "&amp;Sheet1!AE740&amp;" (PPPR)",""))</f>
        <v/>
      </c>
      <c r="F740" s="25" t="str">
        <f>CONCATENATE(Sheet1!W740,IF(OR(Sheet1!W740="No",Sheet1!W740=""),"",","&amp;Sheet1!X740))</f>
        <v/>
      </c>
      <c r="G740" s="25" t="str">
        <f>CONCATENATE(Sheet1!AI740,IF(Sheet1!AJ740&lt;&gt;"",","&amp;Sheet1!AJ740,""))</f>
        <v/>
      </c>
      <c r="H740" s="25" t="str">
        <f>CONCATENATE(Sheet1!AL740,Sheet1!AM740,Sheet1!AN740,Sheet1!AO740,Sheet1!AP740,Sheet1!AQ740,Sheet1!AR740)</f>
        <v/>
      </c>
      <c r="U740" t="str">
        <f t="shared" si="11"/>
        <v>no CMR classification</v>
      </c>
    </row>
    <row r="741" spans="1:21" ht="15.75" customHeight="1" x14ac:dyDescent="0.2">
      <c r="A741" s="25">
        <f>Sheet1!A741</f>
        <v>0</v>
      </c>
      <c r="B741" s="32">
        <f>Sheet1!C741</f>
        <v>0</v>
      </c>
      <c r="C741" s="25" t="str">
        <f>IF(Sheet1!J741="Valid CAS",IF(Sheet1!O741&lt;&gt;"",Sheet1!O741,"Not classified"),"")</f>
        <v/>
      </c>
      <c r="D741" s="25" t="str">
        <f>CONCATENATE(Sheet1!T741,IF(OR(Sheet1!T741="No",Sheet1!T741=""),"",","&amp;Sheet1!U741))</f>
        <v/>
      </c>
      <c r="E741" s="25" t="str">
        <f>(IF(OR(Sheet1!Z741&lt;&gt;"",Sheet1!AE741&lt;&gt;""), Sheet1!Z741&amp;" (BPR)"&amp;"; "&amp;Sheet1!AE741&amp;" (PPPR)",""))</f>
        <v/>
      </c>
      <c r="F741" s="25" t="str">
        <f>CONCATENATE(Sheet1!W741,IF(OR(Sheet1!W741="No",Sheet1!W741=""),"",","&amp;Sheet1!X741))</f>
        <v/>
      </c>
      <c r="G741" s="25" t="str">
        <f>CONCATENATE(Sheet1!AI741,IF(Sheet1!AJ741&lt;&gt;"",","&amp;Sheet1!AJ741,""))</f>
        <v/>
      </c>
      <c r="H741" s="25" t="str">
        <f>CONCATENATE(Sheet1!AL741,Sheet1!AM741,Sheet1!AN741,Sheet1!AO741,Sheet1!AP741,Sheet1!AQ741,Sheet1!AR741)</f>
        <v/>
      </c>
      <c r="U741" t="str">
        <f t="shared" si="11"/>
        <v>no CMR classification</v>
      </c>
    </row>
    <row r="742" spans="1:21" ht="15.75" customHeight="1" x14ac:dyDescent="0.2">
      <c r="A742" s="25">
        <f>Sheet1!A742</f>
        <v>0</v>
      </c>
      <c r="B742" s="32">
        <f>Sheet1!C742</f>
        <v>0</v>
      </c>
      <c r="C742" s="25" t="str">
        <f>IF(Sheet1!J742="Valid CAS",IF(Sheet1!O742&lt;&gt;"",Sheet1!O742,"Not classified"),"")</f>
        <v/>
      </c>
      <c r="D742" s="25" t="str">
        <f>CONCATENATE(Sheet1!T742,IF(OR(Sheet1!T742="No",Sheet1!T742=""),"",","&amp;Sheet1!U742))</f>
        <v/>
      </c>
      <c r="E742" s="25" t="str">
        <f>(IF(OR(Sheet1!Z742&lt;&gt;"",Sheet1!AE742&lt;&gt;""), Sheet1!Z742&amp;" (BPR)"&amp;"; "&amp;Sheet1!AE742&amp;" (PPPR)",""))</f>
        <v/>
      </c>
      <c r="F742" s="25" t="str">
        <f>CONCATENATE(Sheet1!W742,IF(OR(Sheet1!W742="No",Sheet1!W742=""),"",","&amp;Sheet1!X742))</f>
        <v/>
      </c>
      <c r="G742" s="25" t="str">
        <f>CONCATENATE(Sheet1!AI742,IF(Sheet1!AJ742&lt;&gt;"",","&amp;Sheet1!AJ742,""))</f>
        <v/>
      </c>
      <c r="H742" s="25" t="str">
        <f>CONCATENATE(Sheet1!AL742,Sheet1!AM742,Sheet1!AN742,Sheet1!AO742,Sheet1!AP742,Sheet1!AQ742,Sheet1!AR742)</f>
        <v/>
      </c>
      <c r="U742" t="str">
        <f t="shared" si="11"/>
        <v>no CMR classification</v>
      </c>
    </row>
    <row r="743" spans="1:21" ht="15.75" customHeight="1" x14ac:dyDescent="0.2">
      <c r="A743" s="25">
        <f>Sheet1!A743</f>
        <v>0</v>
      </c>
      <c r="B743" s="32">
        <f>Sheet1!C743</f>
        <v>0</v>
      </c>
      <c r="C743" s="25" t="str">
        <f>IF(Sheet1!J743="Valid CAS",IF(Sheet1!O743&lt;&gt;"",Sheet1!O743,"Not classified"),"")</f>
        <v/>
      </c>
      <c r="D743" s="25" t="str">
        <f>CONCATENATE(Sheet1!T743,IF(OR(Sheet1!T743="No",Sheet1!T743=""),"",","&amp;Sheet1!U743))</f>
        <v/>
      </c>
      <c r="E743" s="25" t="str">
        <f>(IF(OR(Sheet1!Z743&lt;&gt;"",Sheet1!AE743&lt;&gt;""), Sheet1!Z743&amp;" (BPR)"&amp;"; "&amp;Sheet1!AE743&amp;" (PPPR)",""))</f>
        <v/>
      </c>
      <c r="F743" s="25" t="str">
        <f>CONCATENATE(Sheet1!W743,IF(OR(Sheet1!W743="No",Sheet1!W743=""),"",","&amp;Sheet1!X743))</f>
        <v/>
      </c>
      <c r="G743" s="25" t="str">
        <f>CONCATENATE(Sheet1!AI743,IF(Sheet1!AJ743&lt;&gt;"",","&amp;Sheet1!AJ743,""))</f>
        <v/>
      </c>
      <c r="H743" s="25" t="str">
        <f>CONCATENATE(Sheet1!AL743,Sheet1!AM743,Sheet1!AN743,Sheet1!AO743,Sheet1!AP743,Sheet1!AQ743,Sheet1!AR743)</f>
        <v/>
      </c>
      <c r="U743" t="str">
        <f t="shared" si="11"/>
        <v>no CMR classification</v>
      </c>
    </row>
    <row r="744" spans="1:21" ht="15.75" customHeight="1" x14ac:dyDescent="0.2">
      <c r="A744" s="25">
        <f>Sheet1!A744</f>
        <v>0</v>
      </c>
      <c r="B744" s="32">
        <f>Sheet1!C744</f>
        <v>0</v>
      </c>
      <c r="C744" s="25" t="str">
        <f>IF(Sheet1!J744="Valid CAS",IF(Sheet1!O744&lt;&gt;"",Sheet1!O744,"Not classified"),"")</f>
        <v/>
      </c>
      <c r="D744" s="25" t="str">
        <f>CONCATENATE(Sheet1!T744,IF(OR(Sheet1!T744="No",Sheet1!T744=""),"",","&amp;Sheet1!U744))</f>
        <v/>
      </c>
      <c r="E744" s="25" t="str">
        <f>(IF(OR(Sheet1!Z744&lt;&gt;"",Sheet1!AE744&lt;&gt;""), Sheet1!Z744&amp;" (BPR)"&amp;"; "&amp;Sheet1!AE744&amp;" (PPPR)",""))</f>
        <v/>
      </c>
      <c r="F744" s="25" t="str">
        <f>CONCATENATE(Sheet1!W744,IF(OR(Sheet1!W744="No",Sheet1!W744=""),"",","&amp;Sheet1!X744))</f>
        <v/>
      </c>
      <c r="G744" s="25" t="str">
        <f>CONCATENATE(Sheet1!AI744,IF(Sheet1!AJ744&lt;&gt;"",","&amp;Sheet1!AJ744,""))</f>
        <v/>
      </c>
      <c r="H744" s="25" t="str">
        <f>CONCATENATE(Sheet1!AL744,Sheet1!AM744,Sheet1!AN744,Sheet1!AO744,Sheet1!AP744,Sheet1!AQ744,Sheet1!AR744)</f>
        <v/>
      </c>
      <c r="U744" t="str">
        <f t="shared" si="11"/>
        <v>no CMR classification</v>
      </c>
    </row>
    <row r="745" spans="1:21" ht="15.75" customHeight="1" x14ac:dyDescent="0.2">
      <c r="A745" s="25">
        <f>Sheet1!A745</f>
        <v>0</v>
      </c>
      <c r="B745" s="32">
        <f>Sheet1!C745</f>
        <v>0</v>
      </c>
      <c r="C745" s="25" t="str">
        <f>IF(Sheet1!J745="Valid CAS",IF(Sheet1!O745&lt;&gt;"",Sheet1!O745,"Not classified"),"")</f>
        <v/>
      </c>
      <c r="D745" s="25" t="str">
        <f>CONCATENATE(Sheet1!T745,IF(OR(Sheet1!T745="No",Sheet1!T745=""),"",","&amp;Sheet1!U745))</f>
        <v/>
      </c>
      <c r="E745" s="25" t="str">
        <f>(IF(OR(Sheet1!Z745&lt;&gt;"",Sheet1!AE745&lt;&gt;""), Sheet1!Z745&amp;" (BPR)"&amp;"; "&amp;Sheet1!AE745&amp;" (PPPR)",""))</f>
        <v/>
      </c>
      <c r="F745" s="25" t="str">
        <f>CONCATENATE(Sheet1!W745,IF(OR(Sheet1!W745="No",Sheet1!W745=""),"",","&amp;Sheet1!X745))</f>
        <v/>
      </c>
      <c r="G745" s="25" t="str">
        <f>CONCATENATE(Sheet1!AI745,IF(Sheet1!AJ745&lt;&gt;"",","&amp;Sheet1!AJ745,""))</f>
        <v/>
      </c>
      <c r="H745" s="25" t="str">
        <f>CONCATENATE(Sheet1!AL745,Sheet1!AM745,Sheet1!AN745,Sheet1!AO745,Sheet1!AP745,Sheet1!AQ745,Sheet1!AR745)</f>
        <v/>
      </c>
      <c r="U745" t="str">
        <f t="shared" si="11"/>
        <v>no CMR classification</v>
      </c>
    </row>
    <row r="746" spans="1:21" ht="15.75" customHeight="1" x14ac:dyDescent="0.2">
      <c r="A746" s="25">
        <f>Sheet1!A746</f>
        <v>0</v>
      </c>
      <c r="B746" s="32">
        <f>Sheet1!C746</f>
        <v>0</v>
      </c>
      <c r="C746" s="25" t="str">
        <f>IF(Sheet1!J746="Valid CAS",IF(Sheet1!O746&lt;&gt;"",Sheet1!O746,"Not classified"),"")</f>
        <v/>
      </c>
      <c r="D746" s="25" t="str">
        <f>CONCATENATE(Sheet1!T746,IF(OR(Sheet1!T746="No",Sheet1!T746=""),"",","&amp;Sheet1!U746))</f>
        <v/>
      </c>
      <c r="E746" s="25" t="str">
        <f>(IF(OR(Sheet1!Z746&lt;&gt;"",Sheet1!AE746&lt;&gt;""), Sheet1!Z746&amp;" (BPR)"&amp;"; "&amp;Sheet1!AE746&amp;" (PPPR)",""))</f>
        <v/>
      </c>
      <c r="F746" s="25" t="str">
        <f>CONCATENATE(Sheet1!W746,IF(OR(Sheet1!W746="No",Sheet1!W746=""),"",","&amp;Sheet1!X746))</f>
        <v/>
      </c>
      <c r="G746" s="25" t="str">
        <f>CONCATENATE(Sheet1!AI746,IF(Sheet1!AJ746&lt;&gt;"",","&amp;Sheet1!AJ746,""))</f>
        <v/>
      </c>
      <c r="H746" s="25" t="str">
        <f>CONCATENATE(Sheet1!AL746,Sheet1!AM746,Sheet1!AN746,Sheet1!AO746,Sheet1!AP746,Sheet1!AQ746,Sheet1!AR746)</f>
        <v/>
      </c>
      <c r="U746" t="str">
        <f t="shared" si="11"/>
        <v>no CMR classification</v>
      </c>
    </row>
    <row r="747" spans="1:21" ht="15.75" customHeight="1" x14ac:dyDescent="0.2">
      <c r="A747" s="25">
        <f>Sheet1!A747</f>
        <v>0</v>
      </c>
      <c r="B747" s="32">
        <f>Sheet1!C747</f>
        <v>0</v>
      </c>
      <c r="C747" s="25" t="str">
        <f>IF(Sheet1!J747="Valid CAS",IF(Sheet1!O747&lt;&gt;"",Sheet1!O747,"Not classified"),"")</f>
        <v/>
      </c>
      <c r="D747" s="25" t="str">
        <f>CONCATENATE(Sheet1!T747,IF(OR(Sheet1!T747="No",Sheet1!T747=""),"",","&amp;Sheet1!U747))</f>
        <v/>
      </c>
      <c r="E747" s="25" t="str">
        <f>(IF(OR(Sheet1!Z747&lt;&gt;"",Sheet1!AE747&lt;&gt;""), Sheet1!Z747&amp;" (BPR)"&amp;"; "&amp;Sheet1!AE747&amp;" (PPPR)",""))</f>
        <v/>
      </c>
      <c r="F747" s="25" t="str">
        <f>CONCATENATE(Sheet1!W747,IF(OR(Sheet1!W747="No",Sheet1!W747=""),"",","&amp;Sheet1!X747))</f>
        <v/>
      </c>
      <c r="G747" s="25" t="str">
        <f>CONCATENATE(Sheet1!AI747,IF(Sheet1!AJ747&lt;&gt;"",","&amp;Sheet1!AJ747,""))</f>
        <v/>
      </c>
      <c r="H747" s="25" t="str">
        <f>CONCATENATE(Sheet1!AL747,Sheet1!AM747,Sheet1!AN747,Sheet1!AO747,Sheet1!AP747,Sheet1!AQ747,Sheet1!AR747)</f>
        <v/>
      </c>
      <c r="U747" t="str">
        <f t="shared" si="11"/>
        <v>no CMR classification</v>
      </c>
    </row>
    <row r="748" spans="1:21" ht="15.75" customHeight="1" x14ac:dyDescent="0.2">
      <c r="A748" s="25">
        <f>Sheet1!A748</f>
        <v>0</v>
      </c>
      <c r="B748" s="32">
        <f>Sheet1!C748</f>
        <v>0</v>
      </c>
      <c r="C748" s="25" t="str">
        <f>IF(Sheet1!J748="Valid CAS",IF(Sheet1!O748&lt;&gt;"",Sheet1!O748,"Not classified"),"")</f>
        <v/>
      </c>
      <c r="D748" s="25" t="str">
        <f>CONCATENATE(Sheet1!T748,IF(OR(Sheet1!T748="No",Sheet1!T748=""),"",","&amp;Sheet1!U748))</f>
        <v/>
      </c>
      <c r="E748" s="25" t="str">
        <f>(IF(OR(Sheet1!Z748&lt;&gt;"",Sheet1!AE748&lt;&gt;""), Sheet1!Z748&amp;" (BPR)"&amp;"; "&amp;Sheet1!AE748&amp;" (PPPR)",""))</f>
        <v/>
      </c>
      <c r="F748" s="25" t="str">
        <f>CONCATENATE(Sheet1!W748,IF(OR(Sheet1!W748="No",Sheet1!W748=""),"",","&amp;Sheet1!X748))</f>
        <v/>
      </c>
      <c r="G748" s="25" t="str">
        <f>CONCATENATE(Sheet1!AI748,IF(Sheet1!AJ748&lt;&gt;"",","&amp;Sheet1!AJ748,""))</f>
        <v/>
      </c>
      <c r="H748" s="25" t="str">
        <f>CONCATENATE(Sheet1!AL748,Sheet1!AM748,Sheet1!AN748,Sheet1!AO748,Sheet1!AP748,Sheet1!AQ748,Sheet1!AR748)</f>
        <v/>
      </c>
      <c r="U748" t="str">
        <f t="shared" si="11"/>
        <v>no CMR classification</v>
      </c>
    </row>
    <row r="749" spans="1:21" ht="15.75" customHeight="1" x14ac:dyDescent="0.2">
      <c r="A749" s="25">
        <f>Sheet1!A749</f>
        <v>0</v>
      </c>
      <c r="B749" s="32">
        <f>Sheet1!C749</f>
        <v>0</v>
      </c>
      <c r="C749" s="25" t="str">
        <f>IF(Sheet1!J749="Valid CAS",IF(Sheet1!O749&lt;&gt;"",Sheet1!O749,"Not classified"),"")</f>
        <v/>
      </c>
      <c r="D749" s="25" t="str">
        <f>CONCATENATE(Sheet1!T749,IF(OR(Sheet1!T749="No",Sheet1!T749=""),"",","&amp;Sheet1!U749))</f>
        <v/>
      </c>
      <c r="E749" s="25" t="str">
        <f>(IF(OR(Sheet1!Z749&lt;&gt;"",Sheet1!AE749&lt;&gt;""), Sheet1!Z749&amp;" (BPR)"&amp;"; "&amp;Sheet1!AE749&amp;" (PPPR)",""))</f>
        <v/>
      </c>
      <c r="F749" s="25" t="str">
        <f>CONCATENATE(Sheet1!W749,IF(OR(Sheet1!W749="No",Sheet1!W749=""),"",","&amp;Sheet1!X749))</f>
        <v/>
      </c>
      <c r="G749" s="25" t="str">
        <f>CONCATENATE(Sheet1!AI749,IF(Sheet1!AJ749&lt;&gt;"",","&amp;Sheet1!AJ749,""))</f>
        <v/>
      </c>
      <c r="H749" s="25" t="str">
        <f>CONCATENATE(Sheet1!AL749,Sheet1!AM749,Sheet1!AN749,Sheet1!AO749,Sheet1!AP749,Sheet1!AQ749,Sheet1!AR749)</f>
        <v/>
      </c>
      <c r="U749" t="str">
        <f t="shared" si="11"/>
        <v>no CMR classification</v>
      </c>
    </row>
    <row r="750" spans="1:21" ht="15.75" customHeight="1" x14ac:dyDescent="0.2">
      <c r="A750" s="25">
        <f>Sheet1!A750</f>
        <v>0</v>
      </c>
      <c r="B750" s="32">
        <f>Sheet1!C750</f>
        <v>0</v>
      </c>
      <c r="C750" s="25" t="str">
        <f>IF(Sheet1!J750="Valid CAS",IF(Sheet1!O750&lt;&gt;"",Sheet1!O750,"Not classified"),"")</f>
        <v/>
      </c>
      <c r="D750" s="25" t="str">
        <f>CONCATENATE(Sheet1!T750,IF(OR(Sheet1!T750="No",Sheet1!T750=""),"",","&amp;Sheet1!U750))</f>
        <v/>
      </c>
      <c r="E750" s="25" t="str">
        <f>(IF(OR(Sheet1!Z750&lt;&gt;"",Sheet1!AE750&lt;&gt;""), Sheet1!Z750&amp;" (BPR)"&amp;"; "&amp;Sheet1!AE750&amp;" (PPPR)",""))</f>
        <v/>
      </c>
      <c r="F750" s="25" t="str">
        <f>CONCATENATE(Sheet1!W750,IF(OR(Sheet1!W750="No",Sheet1!W750=""),"",","&amp;Sheet1!X750))</f>
        <v/>
      </c>
      <c r="G750" s="25" t="str">
        <f>CONCATENATE(Sheet1!AI750,IF(Sheet1!AJ750&lt;&gt;"",","&amp;Sheet1!AJ750,""))</f>
        <v/>
      </c>
      <c r="H750" s="25" t="str">
        <f>CONCATENATE(Sheet1!AL750,Sheet1!AM750,Sheet1!AN750,Sheet1!AO750,Sheet1!AP750,Sheet1!AQ750,Sheet1!AR750)</f>
        <v/>
      </c>
      <c r="U750" t="str">
        <f t="shared" si="11"/>
        <v>no CMR classification</v>
      </c>
    </row>
    <row r="751" spans="1:21" ht="15.75" customHeight="1" x14ac:dyDescent="0.2">
      <c r="A751" s="25">
        <f>Sheet1!A751</f>
        <v>0</v>
      </c>
      <c r="B751" s="32">
        <f>Sheet1!C751</f>
        <v>0</v>
      </c>
      <c r="C751" s="25" t="str">
        <f>IF(Sheet1!J751="Valid CAS",IF(Sheet1!O751&lt;&gt;"",Sheet1!O751,"Not classified"),"")</f>
        <v/>
      </c>
      <c r="D751" s="25" t="str">
        <f>CONCATENATE(Sheet1!T751,IF(OR(Sheet1!T751="No",Sheet1!T751=""),"",","&amp;Sheet1!U751))</f>
        <v/>
      </c>
      <c r="E751" s="25" t="str">
        <f>(IF(OR(Sheet1!Z751&lt;&gt;"",Sheet1!AE751&lt;&gt;""), Sheet1!Z751&amp;" (BPR)"&amp;"; "&amp;Sheet1!AE751&amp;" (PPPR)",""))</f>
        <v/>
      </c>
      <c r="F751" s="25" t="str">
        <f>CONCATENATE(Sheet1!W751,IF(OR(Sheet1!W751="No",Sheet1!W751=""),"",","&amp;Sheet1!X751))</f>
        <v/>
      </c>
      <c r="G751" s="25" t="str">
        <f>CONCATENATE(Sheet1!AI751,IF(Sheet1!AJ751&lt;&gt;"",","&amp;Sheet1!AJ751,""))</f>
        <v/>
      </c>
      <c r="H751" s="25" t="str">
        <f>CONCATENATE(Sheet1!AL751,Sheet1!AM751,Sheet1!AN751,Sheet1!AO751,Sheet1!AP751,Sheet1!AQ751,Sheet1!AR751)</f>
        <v/>
      </c>
      <c r="U751" t="str">
        <f t="shared" si="11"/>
        <v>no CMR classification</v>
      </c>
    </row>
    <row r="752" spans="1:21" ht="15.75" customHeight="1" x14ac:dyDescent="0.2">
      <c r="A752" s="25">
        <f>Sheet1!A752</f>
        <v>0</v>
      </c>
      <c r="B752" s="32">
        <f>Sheet1!C752</f>
        <v>0</v>
      </c>
      <c r="C752" s="25" t="str">
        <f>IF(Sheet1!J752="Valid CAS",IF(Sheet1!O752&lt;&gt;"",Sheet1!O752,"Not classified"),"")</f>
        <v/>
      </c>
      <c r="D752" s="25" t="str">
        <f>CONCATENATE(Sheet1!T752,IF(OR(Sheet1!T752="No",Sheet1!T752=""),"",","&amp;Sheet1!U752))</f>
        <v/>
      </c>
      <c r="E752" s="25" t="str">
        <f>(IF(OR(Sheet1!Z752&lt;&gt;"",Sheet1!AE752&lt;&gt;""), Sheet1!Z752&amp;" (BPR)"&amp;"; "&amp;Sheet1!AE752&amp;" (PPPR)",""))</f>
        <v/>
      </c>
      <c r="F752" s="25" t="str">
        <f>CONCATENATE(Sheet1!W752,IF(OR(Sheet1!W752="No",Sheet1!W752=""),"",","&amp;Sheet1!X752))</f>
        <v/>
      </c>
      <c r="G752" s="25" t="str">
        <f>CONCATENATE(Sheet1!AI752,IF(Sheet1!AJ752&lt;&gt;"",","&amp;Sheet1!AJ752,""))</f>
        <v/>
      </c>
      <c r="H752" s="25" t="str">
        <f>CONCATENATE(Sheet1!AL752,Sheet1!AM752,Sheet1!AN752,Sheet1!AO752,Sheet1!AP752,Sheet1!AQ752,Sheet1!AR752)</f>
        <v/>
      </c>
      <c r="U752" t="str">
        <f t="shared" si="11"/>
        <v>no CMR classification</v>
      </c>
    </row>
    <row r="753" spans="1:21" ht="15.75" customHeight="1" x14ac:dyDescent="0.2">
      <c r="A753" s="25">
        <f>Sheet1!A753</f>
        <v>0</v>
      </c>
      <c r="B753" s="32">
        <f>Sheet1!C753</f>
        <v>0</v>
      </c>
      <c r="C753" s="25" t="str">
        <f>IF(Sheet1!J753="Valid CAS",IF(Sheet1!O753&lt;&gt;"",Sheet1!O753,"Not classified"),"")</f>
        <v/>
      </c>
      <c r="D753" s="25" t="str">
        <f>CONCATENATE(Sheet1!T753,IF(OR(Sheet1!T753="No",Sheet1!T753=""),"",","&amp;Sheet1!U753))</f>
        <v/>
      </c>
      <c r="E753" s="25" t="str">
        <f>(IF(OR(Sheet1!Z753&lt;&gt;"",Sheet1!AE753&lt;&gt;""), Sheet1!Z753&amp;" (BPR)"&amp;"; "&amp;Sheet1!AE753&amp;" (PPPR)",""))</f>
        <v/>
      </c>
      <c r="F753" s="25" t="str">
        <f>CONCATENATE(Sheet1!W753,IF(OR(Sheet1!W753="No",Sheet1!W753=""),"",","&amp;Sheet1!X753))</f>
        <v/>
      </c>
      <c r="G753" s="25" t="str">
        <f>CONCATENATE(Sheet1!AI753,IF(Sheet1!AJ753&lt;&gt;"",","&amp;Sheet1!AJ753,""))</f>
        <v/>
      </c>
      <c r="H753" s="25" t="str">
        <f>CONCATENATE(Sheet1!AL753,Sheet1!AM753,Sheet1!AN753,Sheet1!AO753,Sheet1!AP753,Sheet1!AQ753,Sheet1!AR753)</f>
        <v/>
      </c>
      <c r="U753" t="str">
        <f t="shared" si="11"/>
        <v>no CMR classification</v>
      </c>
    </row>
    <row r="754" spans="1:21" ht="15.75" customHeight="1" x14ac:dyDescent="0.2">
      <c r="A754" s="25">
        <f>Sheet1!A754</f>
        <v>0</v>
      </c>
      <c r="B754" s="32">
        <f>Sheet1!C754</f>
        <v>0</v>
      </c>
      <c r="C754" s="25" t="str">
        <f>IF(Sheet1!J754="Valid CAS",IF(Sheet1!O754&lt;&gt;"",Sheet1!O754,"Not classified"),"")</f>
        <v/>
      </c>
      <c r="D754" s="25" t="str">
        <f>CONCATENATE(Sheet1!T754,IF(OR(Sheet1!T754="No",Sheet1!T754=""),"",","&amp;Sheet1!U754))</f>
        <v/>
      </c>
      <c r="E754" s="25" t="str">
        <f>(IF(OR(Sheet1!Z754&lt;&gt;"",Sheet1!AE754&lt;&gt;""), Sheet1!Z754&amp;" (BPR)"&amp;"; "&amp;Sheet1!AE754&amp;" (PPPR)",""))</f>
        <v/>
      </c>
      <c r="F754" s="25" t="str">
        <f>CONCATENATE(Sheet1!W754,IF(OR(Sheet1!W754="No",Sheet1!W754=""),"",","&amp;Sheet1!X754))</f>
        <v/>
      </c>
      <c r="G754" s="25" t="str">
        <f>CONCATENATE(Sheet1!AI754,IF(Sheet1!AJ754&lt;&gt;"",","&amp;Sheet1!AJ754,""))</f>
        <v/>
      </c>
      <c r="H754" s="25" t="str">
        <f>CONCATENATE(Sheet1!AL754,Sheet1!AM754,Sheet1!AN754,Sheet1!AO754,Sheet1!AP754,Sheet1!AQ754,Sheet1!AR754)</f>
        <v/>
      </c>
      <c r="U754" t="str">
        <f t="shared" si="11"/>
        <v>no CMR classification</v>
      </c>
    </row>
    <row r="755" spans="1:21" ht="15.75" customHeight="1" x14ac:dyDescent="0.2">
      <c r="A755" s="25">
        <f>Sheet1!A755</f>
        <v>0</v>
      </c>
      <c r="B755" s="32">
        <f>Sheet1!C755</f>
        <v>0</v>
      </c>
      <c r="C755" s="25" t="str">
        <f>IF(Sheet1!J755="Valid CAS",IF(Sheet1!O755&lt;&gt;"",Sheet1!O755,"Not classified"),"")</f>
        <v/>
      </c>
      <c r="D755" s="25" t="str">
        <f>CONCATENATE(Sheet1!T755,IF(OR(Sheet1!T755="No",Sheet1!T755=""),"",","&amp;Sheet1!U755))</f>
        <v/>
      </c>
      <c r="E755" s="25" t="str">
        <f>(IF(OR(Sheet1!Z755&lt;&gt;"",Sheet1!AE755&lt;&gt;""), Sheet1!Z755&amp;" (BPR)"&amp;"; "&amp;Sheet1!AE755&amp;" (PPPR)",""))</f>
        <v/>
      </c>
      <c r="F755" s="25" t="str">
        <f>CONCATENATE(Sheet1!W755,IF(OR(Sheet1!W755="No",Sheet1!W755=""),"",","&amp;Sheet1!X755))</f>
        <v/>
      </c>
      <c r="G755" s="25" t="str">
        <f>CONCATENATE(Sheet1!AI755,IF(Sheet1!AJ755&lt;&gt;"",","&amp;Sheet1!AJ755,""))</f>
        <v/>
      </c>
      <c r="H755" s="25" t="str">
        <f>CONCATENATE(Sheet1!AL755,Sheet1!AM755,Sheet1!AN755,Sheet1!AO755,Sheet1!AP755,Sheet1!AQ755,Sheet1!AR755)</f>
        <v/>
      </c>
      <c r="U755" t="str">
        <f t="shared" si="11"/>
        <v>no CMR classification</v>
      </c>
    </row>
    <row r="756" spans="1:21" ht="15.75" customHeight="1" x14ac:dyDescent="0.2">
      <c r="A756" s="25">
        <f>Sheet1!A756</f>
        <v>0</v>
      </c>
      <c r="B756" s="32">
        <f>Sheet1!C756</f>
        <v>0</v>
      </c>
      <c r="C756" s="25" t="str">
        <f>IF(Sheet1!J756="Valid CAS",IF(Sheet1!O756&lt;&gt;"",Sheet1!O756,"Not classified"),"")</f>
        <v/>
      </c>
      <c r="D756" s="25" t="str">
        <f>CONCATENATE(Sheet1!T756,IF(OR(Sheet1!T756="No",Sheet1!T756=""),"",","&amp;Sheet1!U756))</f>
        <v/>
      </c>
      <c r="E756" s="25" t="str">
        <f>(IF(OR(Sheet1!Z756&lt;&gt;"",Sheet1!AE756&lt;&gt;""), Sheet1!Z756&amp;" (BPR)"&amp;"; "&amp;Sheet1!AE756&amp;" (PPPR)",""))</f>
        <v/>
      </c>
      <c r="F756" s="25" t="str">
        <f>CONCATENATE(Sheet1!W756,IF(OR(Sheet1!W756="No",Sheet1!W756=""),"",","&amp;Sheet1!X756))</f>
        <v/>
      </c>
      <c r="G756" s="25" t="str">
        <f>CONCATENATE(Sheet1!AI756,IF(Sheet1!AJ756&lt;&gt;"",","&amp;Sheet1!AJ756,""))</f>
        <v/>
      </c>
      <c r="H756" s="25" t="str">
        <f>CONCATENATE(Sheet1!AL756,Sheet1!AM756,Sheet1!AN756,Sheet1!AO756,Sheet1!AP756,Sheet1!AQ756,Sheet1!AR756)</f>
        <v/>
      </c>
      <c r="U756" t="str">
        <f t="shared" si="11"/>
        <v>no CMR classification</v>
      </c>
    </row>
    <row r="757" spans="1:21" ht="15.75" customHeight="1" x14ac:dyDescent="0.2">
      <c r="A757" s="25">
        <f>Sheet1!A757</f>
        <v>0</v>
      </c>
      <c r="B757" s="32">
        <f>Sheet1!C757</f>
        <v>0</v>
      </c>
      <c r="C757" s="25" t="str">
        <f>IF(Sheet1!J757="Valid CAS",IF(Sheet1!O757&lt;&gt;"",Sheet1!O757,"Not classified"),"")</f>
        <v/>
      </c>
      <c r="D757" s="25" t="str">
        <f>CONCATENATE(Sheet1!T757,IF(OR(Sheet1!T757="No",Sheet1!T757=""),"",","&amp;Sheet1!U757))</f>
        <v/>
      </c>
      <c r="E757" s="25" t="str">
        <f>(IF(OR(Sheet1!Z757&lt;&gt;"",Sheet1!AE757&lt;&gt;""), Sheet1!Z757&amp;" (BPR)"&amp;"; "&amp;Sheet1!AE757&amp;" (PPPR)",""))</f>
        <v/>
      </c>
      <c r="F757" s="25" t="str">
        <f>CONCATENATE(Sheet1!W757,IF(OR(Sheet1!W757="No",Sheet1!W757=""),"",","&amp;Sheet1!X757))</f>
        <v/>
      </c>
      <c r="G757" s="25" t="str">
        <f>CONCATENATE(Sheet1!AI757,IF(Sheet1!AJ757&lt;&gt;"",","&amp;Sheet1!AJ757,""))</f>
        <v/>
      </c>
      <c r="H757" s="25" t="str">
        <f>CONCATENATE(Sheet1!AL757,Sheet1!AM757,Sheet1!AN757,Sheet1!AO757,Sheet1!AP757,Sheet1!AQ757,Sheet1!AR757)</f>
        <v/>
      </c>
      <c r="U757" t="str">
        <f t="shared" si="11"/>
        <v>no CMR classification</v>
      </c>
    </row>
    <row r="758" spans="1:21" ht="15.75" customHeight="1" x14ac:dyDescent="0.2">
      <c r="A758" s="25">
        <f>Sheet1!A758</f>
        <v>0</v>
      </c>
      <c r="B758" s="32">
        <f>Sheet1!C758</f>
        <v>0</v>
      </c>
      <c r="C758" s="25" t="str">
        <f>IF(Sheet1!J758="Valid CAS",IF(Sheet1!O758&lt;&gt;"",Sheet1!O758,"Not classified"),"")</f>
        <v/>
      </c>
      <c r="D758" s="25" t="str">
        <f>CONCATENATE(Sheet1!T758,IF(OR(Sheet1!T758="No",Sheet1!T758=""),"",","&amp;Sheet1!U758))</f>
        <v/>
      </c>
      <c r="E758" s="25" t="str">
        <f>(IF(OR(Sheet1!Z758&lt;&gt;"",Sheet1!AE758&lt;&gt;""), Sheet1!Z758&amp;" (BPR)"&amp;"; "&amp;Sheet1!AE758&amp;" (PPPR)",""))</f>
        <v/>
      </c>
      <c r="F758" s="25" t="str">
        <f>CONCATENATE(Sheet1!W758,IF(OR(Sheet1!W758="No",Sheet1!W758=""),"",","&amp;Sheet1!X758))</f>
        <v/>
      </c>
      <c r="G758" s="25" t="str">
        <f>CONCATENATE(Sheet1!AI758,IF(Sheet1!AJ758&lt;&gt;"",","&amp;Sheet1!AJ758,""))</f>
        <v/>
      </c>
      <c r="H758" s="25" t="str">
        <f>CONCATENATE(Sheet1!AL758,Sheet1!AM758,Sheet1!AN758,Sheet1!AO758,Sheet1!AP758,Sheet1!AQ758,Sheet1!AR758)</f>
        <v/>
      </c>
      <c r="U758" t="str">
        <f t="shared" si="11"/>
        <v>no CMR classification</v>
      </c>
    </row>
    <row r="759" spans="1:21" ht="15.75" customHeight="1" x14ac:dyDescent="0.2">
      <c r="A759" s="25">
        <f>Sheet1!A759</f>
        <v>0</v>
      </c>
      <c r="B759" s="32">
        <f>Sheet1!C759</f>
        <v>0</v>
      </c>
      <c r="C759" s="25" t="str">
        <f>IF(Sheet1!J759="Valid CAS",IF(Sheet1!O759&lt;&gt;"",Sheet1!O759,"Not classified"),"")</f>
        <v/>
      </c>
      <c r="D759" s="25" t="str">
        <f>CONCATENATE(Sheet1!T759,IF(OR(Sheet1!T759="No",Sheet1!T759=""),"",","&amp;Sheet1!U759))</f>
        <v/>
      </c>
      <c r="E759" s="25" t="str">
        <f>(IF(OR(Sheet1!Z759&lt;&gt;"",Sheet1!AE759&lt;&gt;""), Sheet1!Z759&amp;" (BPR)"&amp;"; "&amp;Sheet1!AE759&amp;" (PPPR)",""))</f>
        <v/>
      </c>
      <c r="F759" s="25" t="str">
        <f>CONCATENATE(Sheet1!W759,IF(OR(Sheet1!W759="No",Sheet1!W759=""),"",","&amp;Sheet1!X759))</f>
        <v/>
      </c>
      <c r="G759" s="25" t="str">
        <f>CONCATENATE(Sheet1!AI759,IF(Sheet1!AJ759&lt;&gt;"",","&amp;Sheet1!AJ759,""))</f>
        <v/>
      </c>
      <c r="H759" s="25" t="str">
        <f>CONCATENATE(Sheet1!AL759,Sheet1!AM759,Sheet1!AN759,Sheet1!AO759,Sheet1!AP759,Sheet1!AQ759,Sheet1!AR759)</f>
        <v/>
      </c>
      <c r="U759" t="str">
        <f t="shared" si="11"/>
        <v>no CMR classification</v>
      </c>
    </row>
    <row r="760" spans="1:21" ht="15.75" customHeight="1" x14ac:dyDescent="0.2">
      <c r="A760" s="25">
        <f>Sheet1!A760</f>
        <v>0</v>
      </c>
      <c r="B760" s="32">
        <f>Sheet1!C760</f>
        <v>0</v>
      </c>
      <c r="C760" s="25" t="str">
        <f>IF(Sheet1!J760="Valid CAS",IF(Sheet1!O760&lt;&gt;"",Sheet1!O760,"Not classified"),"")</f>
        <v/>
      </c>
      <c r="D760" s="25" t="str">
        <f>CONCATENATE(Sheet1!T760,IF(OR(Sheet1!T760="No",Sheet1!T760=""),"",","&amp;Sheet1!U760))</f>
        <v/>
      </c>
      <c r="E760" s="25" t="str">
        <f>(IF(OR(Sheet1!Z760&lt;&gt;"",Sheet1!AE760&lt;&gt;""), Sheet1!Z760&amp;" (BPR)"&amp;"; "&amp;Sheet1!AE760&amp;" (PPPR)",""))</f>
        <v/>
      </c>
      <c r="F760" s="25" t="str">
        <f>CONCATENATE(Sheet1!W760,IF(OR(Sheet1!W760="No",Sheet1!W760=""),"",","&amp;Sheet1!X760))</f>
        <v/>
      </c>
      <c r="G760" s="25" t="str">
        <f>CONCATENATE(Sheet1!AI760,IF(Sheet1!AJ760&lt;&gt;"",","&amp;Sheet1!AJ760,""))</f>
        <v/>
      </c>
      <c r="H760" s="25" t="str">
        <f>CONCATENATE(Sheet1!AL760,Sheet1!AM760,Sheet1!AN760,Sheet1!AO760,Sheet1!AP760,Sheet1!AQ760,Sheet1!AR760)</f>
        <v/>
      </c>
      <c r="U760" t="str">
        <f t="shared" si="11"/>
        <v>no CMR classification</v>
      </c>
    </row>
    <row r="761" spans="1:21" ht="15.75" customHeight="1" x14ac:dyDescent="0.2">
      <c r="A761" s="25">
        <f>Sheet1!A761</f>
        <v>0</v>
      </c>
      <c r="B761" s="32">
        <f>Sheet1!C761</f>
        <v>0</v>
      </c>
      <c r="C761" s="25" t="str">
        <f>IF(Sheet1!J761="Valid CAS",IF(Sheet1!O761&lt;&gt;"",Sheet1!O761,"Not classified"),"")</f>
        <v/>
      </c>
      <c r="D761" s="25" t="str">
        <f>CONCATENATE(Sheet1!T761,IF(OR(Sheet1!T761="No",Sheet1!T761=""),"",","&amp;Sheet1!U761))</f>
        <v/>
      </c>
      <c r="E761" s="25" t="str">
        <f>(IF(OR(Sheet1!Z761&lt;&gt;"",Sheet1!AE761&lt;&gt;""), Sheet1!Z761&amp;" (BPR)"&amp;"; "&amp;Sheet1!AE761&amp;" (PPPR)",""))</f>
        <v/>
      </c>
      <c r="F761" s="25" t="str">
        <f>CONCATENATE(Sheet1!W761,IF(OR(Sheet1!W761="No",Sheet1!W761=""),"",","&amp;Sheet1!X761))</f>
        <v/>
      </c>
      <c r="G761" s="25" t="str">
        <f>CONCATENATE(Sheet1!AI761,IF(Sheet1!AJ761&lt;&gt;"",","&amp;Sheet1!AJ761,""))</f>
        <v/>
      </c>
      <c r="H761" s="25" t="str">
        <f>CONCATENATE(Sheet1!AL761,Sheet1!AM761,Sheet1!AN761,Sheet1!AO761,Sheet1!AP761,Sheet1!AQ761,Sheet1!AR761)</f>
        <v/>
      </c>
      <c r="U761" t="str">
        <f t="shared" si="11"/>
        <v>no CMR classification</v>
      </c>
    </row>
    <row r="762" spans="1:21" ht="15.75" customHeight="1" x14ac:dyDescent="0.2">
      <c r="A762" s="25">
        <f>Sheet1!A762</f>
        <v>0</v>
      </c>
      <c r="B762" s="32">
        <f>Sheet1!C762</f>
        <v>0</v>
      </c>
      <c r="C762" s="25" t="str">
        <f>IF(Sheet1!J762="Valid CAS",IF(Sheet1!O762&lt;&gt;"",Sheet1!O762,"Not classified"),"")</f>
        <v/>
      </c>
      <c r="D762" s="25" t="str">
        <f>CONCATENATE(Sheet1!T762,IF(OR(Sheet1!T762="No",Sheet1!T762=""),"",","&amp;Sheet1!U762))</f>
        <v/>
      </c>
      <c r="E762" s="25" t="str">
        <f>(IF(OR(Sheet1!Z762&lt;&gt;"",Sheet1!AE762&lt;&gt;""), Sheet1!Z762&amp;" (BPR)"&amp;"; "&amp;Sheet1!AE762&amp;" (PPPR)",""))</f>
        <v/>
      </c>
      <c r="F762" s="25" t="str">
        <f>CONCATENATE(Sheet1!W762,IF(OR(Sheet1!W762="No",Sheet1!W762=""),"",","&amp;Sheet1!X762))</f>
        <v/>
      </c>
      <c r="G762" s="25" t="str">
        <f>CONCATENATE(Sheet1!AI762,IF(Sheet1!AJ762&lt;&gt;"",","&amp;Sheet1!AJ762,""))</f>
        <v/>
      </c>
      <c r="H762" s="25" t="str">
        <f>CONCATENATE(Sheet1!AL762,Sheet1!AM762,Sheet1!AN762,Sheet1!AO762,Sheet1!AP762,Sheet1!AQ762,Sheet1!AR762)</f>
        <v/>
      </c>
      <c r="U762" t="str">
        <f t="shared" si="11"/>
        <v>no CMR classification</v>
      </c>
    </row>
    <row r="763" spans="1:21" ht="15.75" customHeight="1" x14ac:dyDescent="0.2">
      <c r="A763" s="25">
        <f>Sheet1!A763</f>
        <v>0</v>
      </c>
      <c r="B763" s="32">
        <f>Sheet1!C763</f>
        <v>0</v>
      </c>
      <c r="C763" s="25" t="str">
        <f>IF(Sheet1!J763="Valid CAS",IF(Sheet1!O763&lt;&gt;"",Sheet1!O763,"Not classified"),"")</f>
        <v/>
      </c>
      <c r="D763" s="25" t="str">
        <f>CONCATENATE(Sheet1!T763,IF(OR(Sheet1!T763="No",Sheet1!T763=""),"",","&amp;Sheet1!U763))</f>
        <v/>
      </c>
      <c r="E763" s="25" t="str">
        <f>(IF(OR(Sheet1!Z763&lt;&gt;"",Sheet1!AE763&lt;&gt;""), Sheet1!Z763&amp;" (BPR)"&amp;"; "&amp;Sheet1!AE763&amp;" (PPPR)",""))</f>
        <v/>
      </c>
      <c r="F763" s="25" t="str">
        <f>CONCATENATE(Sheet1!W763,IF(OR(Sheet1!W763="No",Sheet1!W763=""),"",","&amp;Sheet1!X763))</f>
        <v/>
      </c>
      <c r="G763" s="25" t="str">
        <f>CONCATENATE(Sheet1!AI763,IF(Sheet1!AJ763&lt;&gt;"",","&amp;Sheet1!AJ763,""))</f>
        <v/>
      </c>
      <c r="H763" s="25" t="str">
        <f>CONCATENATE(Sheet1!AL763,Sheet1!AM763,Sheet1!AN763,Sheet1!AO763,Sheet1!AP763,Sheet1!AQ763,Sheet1!AR763)</f>
        <v/>
      </c>
      <c r="U763" t="str">
        <f t="shared" si="11"/>
        <v>no CMR classification</v>
      </c>
    </row>
    <row r="764" spans="1:21" ht="15.75" customHeight="1" x14ac:dyDescent="0.2">
      <c r="A764" s="25">
        <f>Sheet1!A764</f>
        <v>0</v>
      </c>
      <c r="B764" s="32">
        <f>Sheet1!C764</f>
        <v>0</v>
      </c>
      <c r="C764" s="25" t="str">
        <f>IF(Sheet1!J764="Valid CAS",IF(Sheet1!O764&lt;&gt;"",Sheet1!O764,"Not classified"),"")</f>
        <v/>
      </c>
      <c r="D764" s="25" t="str">
        <f>CONCATENATE(Sheet1!T764,IF(OR(Sheet1!T764="No",Sheet1!T764=""),"",","&amp;Sheet1!U764))</f>
        <v/>
      </c>
      <c r="E764" s="25" t="str">
        <f>(IF(OR(Sheet1!Z764&lt;&gt;"",Sheet1!AE764&lt;&gt;""), Sheet1!Z764&amp;" (BPR)"&amp;"; "&amp;Sheet1!AE764&amp;" (PPPR)",""))</f>
        <v/>
      </c>
      <c r="F764" s="25" t="str">
        <f>CONCATENATE(Sheet1!W764,IF(OR(Sheet1!W764="No",Sheet1!W764=""),"",","&amp;Sheet1!X764))</f>
        <v/>
      </c>
      <c r="G764" s="25" t="str">
        <f>CONCATENATE(Sheet1!AI764,IF(Sheet1!AJ764&lt;&gt;"",","&amp;Sheet1!AJ764,""))</f>
        <v/>
      </c>
      <c r="H764" s="25" t="str">
        <f>CONCATENATE(Sheet1!AL764,Sheet1!AM764,Sheet1!AN764,Sheet1!AO764,Sheet1!AP764,Sheet1!AQ764,Sheet1!AR764)</f>
        <v/>
      </c>
      <c r="U764" t="str">
        <f t="shared" si="11"/>
        <v>no CMR classification</v>
      </c>
    </row>
    <row r="765" spans="1:21" ht="15.75" customHeight="1" x14ac:dyDescent="0.2">
      <c r="A765" s="25">
        <f>Sheet1!A765</f>
        <v>0</v>
      </c>
      <c r="B765" s="32">
        <f>Sheet1!C765</f>
        <v>0</v>
      </c>
      <c r="C765" s="25" t="str">
        <f>IF(Sheet1!J765="Valid CAS",IF(Sheet1!O765&lt;&gt;"",Sheet1!O765,"Not classified"),"")</f>
        <v/>
      </c>
      <c r="D765" s="25" t="str">
        <f>CONCATENATE(Sheet1!T765,IF(OR(Sheet1!T765="No",Sheet1!T765=""),"",","&amp;Sheet1!U765))</f>
        <v/>
      </c>
      <c r="E765" s="25" t="str">
        <f>(IF(OR(Sheet1!Z765&lt;&gt;"",Sheet1!AE765&lt;&gt;""), Sheet1!Z765&amp;" (BPR)"&amp;"; "&amp;Sheet1!AE765&amp;" (PPPR)",""))</f>
        <v/>
      </c>
      <c r="F765" s="25" t="str">
        <f>CONCATENATE(Sheet1!W765,IF(OR(Sheet1!W765="No",Sheet1!W765=""),"",","&amp;Sheet1!X765))</f>
        <v/>
      </c>
      <c r="G765" s="25" t="str">
        <f>CONCATENATE(Sheet1!AI765,IF(Sheet1!AJ765&lt;&gt;"",","&amp;Sheet1!AJ765,""))</f>
        <v/>
      </c>
      <c r="H765" s="25" t="str">
        <f>CONCATENATE(Sheet1!AL765,Sheet1!AM765,Sheet1!AN765,Sheet1!AO765,Sheet1!AP765,Sheet1!AQ765,Sheet1!AR765)</f>
        <v/>
      </c>
      <c r="U765" t="str">
        <f t="shared" si="11"/>
        <v>no CMR classification</v>
      </c>
    </row>
    <row r="766" spans="1:21" ht="15.75" customHeight="1" x14ac:dyDescent="0.2">
      <c r="A766" s="25">
        <f>Sheet1!A766</f>
        <v>0</v>
      </c>
      <c r="B766" s="32">
        <f>Sheet1!C766</f>
        <v>0</v>
      </c>
      <c r="C766" s="25" t="str">
        <f>IF(Sheet1!J766="Valid CAS",IF(Sheet1!O766&lt;&gt;"",Sheet1!O766,"Not classified"),"")</f>
        <v/>
      </c>
      <c r="D766" s="25" t="str">
        <f>CONCATENATE(Sheet1!T766,IF(OR(Sheet1!T766="No",Sheet1!T766=""),"",","&amp;Sheet1!U766))</f>
        <v/>
      </c>
      <c r="E766" s="25" t="str">
        <f>(IF(OR(Sheet1!Z766&lt;&gt;"",Sheet1!AE766&lt;&gt;""), Sheet1!Z766&amp;" (BPR)"&amp;"; "&amp;Sheet1!AE766&amp;" (PPPR)",""))</f>
        <v/>
      </c>
      <c r="F766" s="25" t="str">
        <f>CONCATENATE(Sheet1!W766,IF(OR(Sheet1!W766="No",Sheet1!W766=""),"",","&amp;Sheet1!X766))</f>
        <v/>
      </c>
      <c r="G766" s="25" t="str">
        <f>CONCATENATE(Sheet1!AI766,IF(Sheet1!AJ766&lt;&gt;"",","&amp;Sheet1!AJ766,""))</f>
        <v/>
      </c>
      <c r="H766" s="25" t="str">
        <f>CONCATENATE(Sheet1!AL766,Sheet1!AM766,Sheet1!AN766,Sheet1!AO766,Sheet1!AP766,Sheet1!AQ766,Sheet1!AR766)</f>
        <v/>
      </c>
      <c r="U766" t="str">
        <f t="shared" si="11"/>
        <v>no CMR classification</v>
      </c>
    </row>
    <row r="767" spans="1:21" ht="15.75" customHeight="1" x14ac:dyDescent="0.2">
      <c r="A767" s="25">
        <f>Sheet1!A767</f>
        <v>0</v>
      </c>
      <c r="B767" s="32">
        <f>Sheet1!C767</f>
        <v>0</v>
      </c>
      <c r="C767" s="25" t="str">
        <f>IF(Sheet1!J767="Valid CAS",IF(Sheet1!O767&lt;&gt;"",Sheet1!O767,"Not classified"),"")</f>
        <v/>
      </c>
      <c r="D767" s="25" t="str">
        <f>CONCATENATE(Sheet1!T767,IF(OR(Sheet1!T767="No",Sheet1!T767=""),"",","&amp;Sheet1!U767))</f>
        <v/>
      </c>
      <c r="E767" s="25" t="str">
        <f>(IF(OR(Sheet1!Z767&lt;&gt;"",Sheet1!AE767&lt;&gt;""), Sheet1!Z767&amp;" (BPR)"&amp;"; "&amp;Sheet1!AE767&amp;" (PPPR)",""))</f>
        <v/>
      </c>
      <c r="F767" s="25" t="str">
        <f>CONCATENATE(Sheet1!W767,IF(OR(Sheet1!W767="No",Sheet1!W767=""),"",","&amp;Sheet1!X767))</f>
        <v/>
      </c>
      <c r="G767" s="25" t="str">
        <f>CONCATENATE(Sheet1!AI767,IF(Sheet1!AJ767&lt;&gt;"",","&amp;Sheet1!AJ767,""))</f>
        <v/>
      </c>
      <c r="H767" s="25" t="str">
        <f>CONCATENATE(Sheet1!AL767,Sheet1!AM767,Sheet1!AN767,Sheet1!AO767,Sheet1!AP767,Sheet1!AQ767,Sheet1!AR767)</f>
        <v/>
      </c>
      <c r="U767" t="str">
        <f t="shared" si="11"/>
        <v>no CMR classification</v>
      </c>
    </row>
    <row r="768" spans="1:21" ht="15.75" customHeight="1" x14ac:dyDescent="0.2">
      <c r="A768" s="25">
        <f>Sheet1!A768</f>
        <v>0</v>
      </c>
      <c r="B768" s="32">
        <f>Sheet1!C768</f>
        <v>0</v>
      </c>
      <c r="C768" s="25" t="str">
        <f>IF(Sheet1!J768="Valid CAS",IF(Sheet1!O768&lt;&gt;"",Sheet1!O768,"Not classified"),"")</f>
        <v/>
      </c>
      <c r="D768" s="25" t="str">
        <f>CONCATENATE(Sheet1!T768,IF(OR(Sheet1!T768="No",Sheet1!T768=""),"",","&amp;Sheet1!U768))</f>
        <v/>
      </c>
      <c r="E768" s="25" t="str">
        <f>(IF(OR(Sheet1!Z768&lt;&gt;"",Sheet1!AE768&lt;&gt;""), Sheet1!Z768&amp;" (BPR)"&amp;"; "&amp;Sheet1!AE768&amp;" (PPPR)",""))</f>
        <v/>
      </c>
      <c r="F768" s="25" t="str">
        <f>CONCATENATE(Sheet1!W768,IF(OR(Sheet1!W768="No",Sheet1!W768=""),"",","&amp;Sheet1!X768))</f>
        <v/>
      </c>
      <c r="G768" s="25" t="str">
        <f>CONCATENATE(Sheet1!AI768,IF(Sheet1!AJ768&lt;&gt;"",","&amp;Sheet1!AJ768,""))</f>
        <v/>
      </c>
      <c r="H768" s="25" t="str">
        <f>CONCATENATE(Sheet1!AL768,Sheet1!AM768,Sheet1!AN768,Sheet1!AO768,Sheet1!AP768,Sheet1!AQ768,Sheet1!AR768)</f>
        <v/>
      </c>
      <c r="U768" t="str">
        <f t="shared" si="11"/>
        <v>no CMR classification</v>
      </c>
    </row>
    <row r="769" spans="1:21" ht="15.75" customHeight="1" x14ac:dyDescent="0.2">
      <c r="A769" s="25">
        <f>Sheet1!A769</f>
        <v>0</v>
      </c>
      <c r="B769" s="32">
        <f>Sheet1!C769</f>
        <v>0</v>
      </c>
      <c r="C769" s="25" t="str">
        <f>IF(Sheet1!J769="Valid CAS",IF(Sheet1!O769&lt;&gt;"",Sheet1!O769,"Not classified"),"")</f>
        <v/>
      </c>
      <c r="D769" s="25" t="str">
        <f>CONCATENATE(Sheet1!T769,IF(OR(Sheet1!T769="No",Sheet1!T769=""),"",","&amp;Sheet1!U769))</f>
        <v/>
      </c>
      <c r="E769" s="25" t="str">
        <f>(IF(OR(Sheet1!Z769&lt;&gt;"",Sheet1!AE769&lt;&gt;""), Sheet1!Z769&amp;" (BPR)"&amp;"; "&amp;Sheet1!AE769&amp;" (PPPR)",""))</f>
        <v/>
      </c>
      <c r="F769" s="25" t="str">
        <f>CONCATENATE(Sheet1!W769,IF(OR(Sheet1!W769="No",Sheet1!W769=""),"",","&amp;Sheet1!X769))</f>
        <v/>
      </c>
      <c r="G769" s="25" t="str">
        <f>CONCATENATE(Sheet1!AI769,IF(Sheet1!AJ769&lt;&gt;"",","&amp;Sheet1!AJ769,""))</f>
        <v/>
      </c>
      <c r="H769" s="25" t="str">
        <f>CONCATENATE(Sheet1!AL769,Sheet1!AM769,Sheet1!AN769,Sheet1!AO769,Sheet1!AP769,Sheet1!AQ769,Sheet1!AR769)</f>
        <v/>
      </c>
      <c r="U769" t="str">
        <f t="shared" si="11"/>
        <v>no CMR classification</v>
      </c>
    </row>
    <row r="770" spans="1:21" ht="15.75" customHeight="1" x14ac:dyDescent="0.2">
      <c r="A770" s="25">
        <f>Sheet1!A770</f>
        <v>0</v>
      </c>
      <c r="B770" s="32">
        <f>Sheet1!C770</f>
        <v>0</v>
      </c>
      <c r="C770" s="25" t="str">
        <f>IF(Sheet1!J770="Valid CAS",IF(Sheet1!O770&lt;&gt;"",Sheet1!O770,"Not classified"),"")</f>
        <v/>
      </c>
      <c r="D770" s="25" t="str">
        <f>CONCATENATE(Sheet1!T770,IF(OR(Sheet1!T770="No",Sheet1!T770=""),"",","&amp;Sheet1!U770))</f>
        <v/>
      </c>
      <c r="E770" s="25" t="str">
        <f>(IF(OR(Sheet1!Z770&lt;&gt;"",Sheet1!AE770&lt;&gt;""), Sheet1!Z770&amp;" (BPR)"&amp;"; "&amp;Sheet1!AE770&amp;" (PPPR)",""))</f>
        <v/>
      </c>
      <c r="F770" s="25" t="str">
        <f>CONCATENATE(Sheet1!W770,IF(OR(Sheet1!W770="No",Sheet1!W770=""),"",","&amp;Sheet1!X770))</f>
        <v/>
      </c>
      <c r="G770" s="25" t="str">
        <f>CONCATENATE(Sheet1!AI770,IF(Sheet1!AJ770&lt;&gt;"",","&amp;Sheet1!AJ770,""))</f>
        <v/>
      </c>
      <c r="H770" s="25" t="str">
        <f>CONCATENATE(Sheet1!AL770,Sheet1!AM770,Sheet1!AN770,Sheet1!AO770,Sheet1!AP770,Sheet1!AQ770,Sheet1!AR770)</f>
        <v/>
      </c>
      <c r="U770" t="str">
        <f t="shared" si="11"/>
        <v>no CMR classification</v>
      </c>
    </row>
    <row r="771" spans="1:21" ht="15.75" customHeight="1" x14ac:dyDescent="0.2">
      <c r="A771" s="25">
        <f>Sheet1!A771</f>
        <v>0</v>
      </c>
      <c r="B771" s="32">
        <f>Sheet1!C771</f>
        <v>0</v>
      </c>
      <c r="C771" s="25" t="str">
        <f>IF(Sheet1!J771="Valid CAS",IF(Sheet1!O771&lt;&gt;"",Sheet1!O771,"Not classified"),"")</f>
        <v/>
      </c>
      <c r="D771" s="25" t="str">
        <f>CONCATENATE(Sheet1!T771,IF(OR(Sheet1!T771="No",Sheet1!T771=""),"",","&amp;Sheet1!U771))</f>
        <v/>
      </c>
      <c r="E771" s="25" t="str">
        <f>(IF(OR(Sheet1!Z771&lt;&gt;"",Sheet1!AE771&lt;&gt;""), Sheet1!Z771&amp;" (BPR)"&amp;"; "&amp;Sheet1!AE771&amp;" (PPPR)",""))</f>
        <v/>
      </c>
      <c r="F771" s="25" t="str">
        <f>CONCATENATE(Sheet1!W771,IF(OR(Sheet1!W771="No",Sheet1!W771=""),"",","&amp;Sheet1!X771))</f>
        <v/>
      </c>
      <c r="G771" s="25" t="str">
        <f>CONCATENATE(Sheet1!AI771,IF(Sheet1!AJ771&lt;&gt;"",","&amp;Sheet1!AJ771,""))</f>
        <v/>
      </c>
      <c r="H771" s="25" t="str">
        <f>CONCATENATE(Sheet1!AL771,Sheet1!AM771,Sheet1!AN771,Sheet1!AO771,Sheet1!AP771,Sheet1!AQ771,Sheet1!AR771)</f>
        <v/>
      </c>
      <c r="U771" t="str">
        <f t="shared" si="11"/>
        <v>no CMR classification</v>
      </c>
    </row>
    <row r="772" spans="1:21" ht="15.75" customHeight="1" x14ac:dyDescent="0.2">
      <c r="A772" s="25">
        <f>Sheet1!A772</f>
        <v>0</v>
      </c>
      <c r="B772" s="32">
        <f>Sheet1!C772</f>
        <v>0</v>
      </c>
      <c r="C772" s="25" t="str">
        <f>IF(Sheet1!J772="Valid CAS",IF(Sheet1!O772&lt;&gt;"",Sheet1!O772,"Not classified"),"")</f>
        <v/>
      </c>
      <c r="D772" s="25" t="str">
        <f>CONCATENATE(Sheet1!T772,IF(OR(Sheet1!T772="No",Sheet1!T772=""),"",","&amp;Sheet1!U772))</f>
        <v/>
      </c>
      <c r="E772" s="25" t="str">
        <f>(IF(OR(Sheet1!Z772&lt;&gt;"",Sheet1!AE772&lt;&gt;""), Sheet1!Z772&amp;" (BPR)"&amp;"; "&amp;Sheet1!AE772&amp;" (PPPR)",""))</f>
        <v/>
      </c>
      <c r="F772" s="25" t="str">
        <f>CONCATENATE(Sheet1!W772,IF(OR(Sheet1!W772="No",Sheet1!W772=""),"",","&amp;Sheet1!X772))</f>
        <v/>
      </c>
      <c r="G772" s="25" t="str">
        <f>CONCATENATE(Sheet1!AI772,IF(Sheet1!AJ772&lt;&gt;"",","&amp;Sheet1!AJ772,""))</f>
        <v/>
      </c>
      <c r="H772" s="25" t="str">
        <f>CONCATENATE(Sheet1!AL772,Sheet1!AM772,Sheet1!AN772,Sheet1!AO772,Sheet1!AP772,Sheet1!AQ772,Sheet1!AR772)</f>
        <v/>
      </c>
      <c r="U772" t="str">
        <f t="shared" ref="U772:U835" si="12">IF(SUM(J772:T772)&gt;0,"CMR classification","no CMR classification")</f>
        <v>no CMR classification</v>
      </c>
    </row>
    <row r="773" spans="1:21" ht="15.75" customHeight="1" x14ac:dyDescent="0.2">
      <c r="A773" s="25">
        <f>Sheet1!A773</f>
        <v>0</v>
      </c>
      <c r="B773" s="32">
        <f>Sheet1!C773</f>
        <v>0</v>
      </c>
      <c r="C773" s="25" t="str">
        <f>IF(Sheet1!J773="Valid CAS",IF(Sheet1!O773&lt;&gt;"",Sheet1!O773,"Not classified"),"")</f>
        <v/>
      </c>
      <c r="D773" s="25" t="str">
        <f>CONCATENATE(Sheet1!T773,IF(OR(Sheet1!T773="No",Sheet1!T773=""),"",","&amp;Sheet1!U773))</f>
        <v/>
      </c>
      <c r="E773" s="25" t="str">
        <f>(IF(OR(Sheet1!Z773&lt;&gt;"",Sheet1!AE773&lt;&gt;""), Sheet1!Z773&amp;" (BPR)"&amp;"; "&amp;Sheet1!AE773&amp;" (PPPR)",""))</f>
        <v/>
      </c>
      <c r="F773" s="25" t="str">
        <f>CONCATENATE(Sheet1!W773,IF(OR(Sheet1!W773="No",Sheet1!W773=""),"",","&amp;Sheet1!X773))</f>
        <v/>
      </c>
      <c r="G773" s="25" t="str">
        <f>CONCATENATE(Sheet1!AI773,IF(Sheet1!AJ773&lt;&gt;"",","&amp;Sheet1!AJ773,""))</f>
        <v/>
      </c>
      <c r="H773" s="25" t="str">
        <f>CONCATENATE(Sheet1!AL773,Sheet1!AM773,Sheet1!AN773,Sheet1!AO773,Sheet1!AP773,Sheet1!AQ773,Sheet1!AR773)</f>
        <v/>
      </c>
      <c r="U773" t="str">
        <f t="shared" si="12"/>
        <v>no CMR classification</v>
      </c>
    </row>
    <row r="774" spans="1:21" ht="15.75" customHeight="1" x14ac:dyDescent="0.2">
      <c r="A774" s="25">
        <f>Sheet1!A774</f>
        <v>0</v>
      </c>
      <c r="B774" s="32">
        <f>Sheet1!C774</f>
        <v>0</v>
      </c>
      <c r="C774" s="25" t="str">
        <f>IF(Sheet1!J774="Valid CAS",IF(Sheet1!O774&lt;&gt;"",Sheet1!O774,"Not classified"),"")</f>
        <v/>
      </c>
      <c r="D774" s="25" t="str">
        <f>CONCATENATE(Sheet1!T774,IF(OR(Sheet1!T774="No",Sheet1!T774=""),"",","&amp;Sheet1!U774))</f>
        <v/>
      </c>
      <c r="E774" s="25" t="str">
        <f>(IF(OR(Sheet1!Z774&lt;&gt;"",Sheet1!AE774&lt;&gt;""), Sheet1!Z774&amp;" (BPR)"&amp;"; "&amp;Sheet1!AE774&amp;" (PPPR)",""))</f>
        <v/>
      </c>
      <c r="F774" s="25" t="str">
        <f>CONCATENATE(Sheet1!W774,IF(OR(Sheet1!W774="No",Sheet1!W774=""),"",","&amp;Sheet1!X774))</f>
        <v/>
      </c>
      <c r="G774" s="25" t="str">
        <f>CONCATENATE(Sheet1!AI774,IF(Sheet1!AJ774&lt;&gt;"",","&amp;Sheet1!AJ774,""))</f>
        <v/>
      </c>
      <c r="H774" s="25" t="str">
        <f>CONCATENATE(Sheet1!AL774,Sheet1!AM774,Sheet1!AN774,Sheet1!AO774,Sheet1!AP774,Sheet1!AQ774,Sheet1!AR774)</f>
        <v/>
      </c>
      <c r="U774" t="str">
        <f t="shared" si="12"/>
        <v>no CMR classification</v>
      </c>
    </row>
    <row r="775" spans="1:21" ht="15.75" customHeight="1" x14ac:dyDescent="0.2">
      <c r="A775" s="25">
        <f>Sheet1!A775</f>
        <v>0</v>
      </c>
      <c r="B775" s="32">
        <f>Sheet1!C775</f>
        <v>0</v>
      </c>
      <c r="C775" s="25" t="str">
        <f>IF(Sheet1!J775="Valid CAS",IF(Sheet1!O775&lt;&gt;"",Sheet1!O775,"Not classified"),"")</f>
        <v/>
      </c>
      <c r="D775" s="25" t="str">
        <f>CONCATENATE(Sheet1!T775,IF(OR(Sheet1!T775="No",Sheet1!T775=""),"",","&amp;Sheet1!U775))</f>
        <v/>
      </c>
      <c r="E775" s="25" t="str">
        <f>(IF(OR(Sheet1!Z775&lt;&gt;"",Sheet1!AE775&lt;&gt;""), Sheet1!Z775&amp;" (BPR)"&amp;"; "&amp;Sheet1!AE775&amp;" (PPPR)",""))</f>
        <v/>
      </c>
      <c r="F775" s="25" t="str">
        <f>CONCATENATE(Sheet1!W775,IF(OR(Sheet1!W775="No",Sheet1!W775=""),"",","&amp;Sheet1!X775))</f>
        <v/>
      </c>
      <c r="G775" s="25" t="str">
        <f>CONCATENATE(Sheet1!AI775,IF(Sheet1!AJ775&lt;&gt;"",","&amp;Sheet1!AJ775,""))</f>
        <v/>
      </c>
      <c r="H775" s="25" t="str">
        <f>CONCATENATE(Sheet1!AL775,Sheet1!AM775,Sheet1!AN775,Sheet1!AO775,Sheet1!AP775,Sheet1!AQ775,Sheet1!AR775)</f>
        <v/>
      </c>
      <c r="U775" t="str">
        <f t="shared" si="12"/>
        <v>no CMR classification</v>
      </c>
    </row>
    <row r="776" spans="1:21" ht="15.75" customHeight="1" x14ac:dyDescent="0.2">
      <c r="A776" s="25">
        <f>Sheet1!A776</f>
        <v>0</v>
      </c>
      <c r="B776" s="32">
        <f>Sheet1!C776</f>
        <v>0</v>
      </c>
      <c r="C776" s="25" t="str">
        <f>IF(Sheet1!J776="Valid CAS",IF(Sheet1!O776&lt;&gt;"",Sheet1!O776,"Not classified"),"")</f>
        <v/>
      </c>
      <c r="D776" s="25" t="str">
        <f>CONCATENATE(Sheet1!T776,IF(OR(Sheet1!T776="No",Sheet1!T776=""),"",","&amp;Sheet1!U776))</f>
        <v/>
      </c>
      <c r="E776" s="25" t="str">
        <f>(IF(OR(Sheet1!Z776&lt;&gt;"",Sheet1!AE776&lt;&gt;""), Sheet1!Z776&amp;" (BPR)"&amp;"; "&amp;Sheet1!AE776&amp;" (PPPR)",""))</f>
        <v/>
      </c>
      <c r="F776" s="25" t="str">
        <f>CONCATENATE(Sheet1!W776,IF(OR(Sheet1!W776="No",Sheet1!W776=""),"",","&amp;Sheet1!X776))</f>
        <v/>
      </c>
      <c r="G776" s="25" t="str">
        <f>CONCATENATE(Sheet1!AI776,IF(Sheet1!AJ776&lt;&gt;"",","&amp;Sheet1!AJ776,""))</f>
        <v/>
      </c>
      <c r="H776" s="25" t="str">
        <f>CONCATENATE(Sheet1!AL776,Sheet1!AM776,Sheet1!AN776,Sheet1!AO776,Sheet1!AP776,Sheet1!AQ776,Sheet1!AR776)</f>
        <v/>
      </c>
      <c r="U776" t="str">
        <f t="shared" si="12"/>
        <v>no CMR classification</v>
      </c>
    </row>
    <row r="777" spans="1:21" ht="15.75" customHeight="1" x14ac:dyDescent="0.2">
      <c r="A777" s="25">
        <f>Sheet1!A777</f>
        <v>0</v>
      </c>
      <c r="B777" s="32">
        <f>Sheet1!C777</f>
        <v>0</v>
      </c>
      <c r="C777" s="25" t="str">
        <f>IF(Sheet1!J777="Valid CAS",IF(Sheet1!O777&lt;&gt;"",Sheet1!O777,"Not classified"),"")</f>
        <v/>
      </c>
      <c r="D777" s="25" t="str">
        <f>CONCATENATE(Sheet1!T777,IF(OR(Sheet1!T777="No",Sheet1!T777=""),"",","&amp;Sheet1!U777))</f>
        <v/>
      </c>
      <c r="E777" s="25" t="str">
        <f>(IF(OR(Sheet1!Z777&lt;&gt;"",Sheet1!AE777&lt;&gt;""), Sheet1!Z777&amp;" (BPR)"&amp;"; "&amp;Sheet1!AE777&amp;" (PPPR)",""))</f>
        <v/>
      </c>
      <c r="F777" s="25" t="str">
        <f>CONCATENATE(Sheet1!W777,IF(OR(Sheet1!W777="No",Sheet1!W777=""),"",","&amp;Sheet1!X777))</f>
        <v/>
      </c>
      <c r="G777" s="25" t="str">
        <f>CONCATENATE(Sheet1!AI777,IF(Sheet1!AJ777&lt;&gt;"",","&amp;Sheet1!AJ777,""))</f>
        <v/>
      </c>
      <c r="H777" s="25" t="str">
        <f>CONCATENATE(Sheet1!AL777,Sheet1!AM777,Sheet1!AN777,Sheet1!AO777,Sheet1!AP777,Sheet1!AQ777,Sheet1!AR777)</f>
        <v/>
      </c>
      <c r="U777" t="str">
        <f t="shared" si="12"/>
        <v>no CMR classification</v>
      </c>
    </row>
    <row r="778" spans="1:21" ht="15.75" customHeight="1" x14ac:dyDescent="0.2">
      <c r="A778" s="25">
        <f>Sheet1!A778</f>
        <v>0</v>
      </c>
      <c r="B778" s="32">
        <f>Sheet1!C778</f>
        <v>0</v>
      </c>
      <c r="C778" s="25" t="str">
        <f>IF(Sheet1!J778="Valid CAS",IF(Sheet1!O778&lt;&gt;"",Sheet1!O778,"Not classified"),"")</f>
        <v/>
      </c>
      <c r="D778" s="25" t="str">
        <f>CONCATENATE(Sheet1!T778,IF(OR(Sheet1!T778="No",Sheet1!T778=""),"",","&amp;Sheet1!U778))</f>
        <v/>
      </c>
      <c r="E778" s="25" t="str">
        <f>(IF(OR(Sheet1!Z778&lt;&gt;"",Sheet1!AE778&lt;&gt;""), Sheet1!Z778&amp;" (BPR)"&amp;"; "&amp;Sheet1!AE778&amp;" (PPPR)",""))</f>
        <v/>
      </c>
      <c r="F778" s="25" t="str">
        <f>CONCATENATE(Sheet1!W778,IF(OR(Sheet1!W778="No",Sheet1!W778=""),"",","&amp;Sheet1!X778))</f>
        <v/>
      </c>
      <c r="G778" s="25" t="str">
        <f>CONCATENATE(Sheet1!AI778,IF(Sheet1!AJ778&lt;&gt;"",","&amp;Sheet1!AJ778,""))</f>
        <v/>
      </c>
      <c r="H778" s="25" t="str">
        <f>CONCATENATE(Sheet1!AL778,Sheet1!AM778,Sheet1!AN778,Sheet1!AO778,Sheet1!AP778,Sheet1!AQ778,Sheet1!AR778)</f>
        <v/>
      </c>
      <c r="U778" t="str">
        <f t="shared" si="12"/>
        <v>no CMR classification</v>
      </c>
    </row>
    <row r="779" spans="1:21" ht="15.75" customHeight="1" x14ac:dyDescent="0.2">
      <c r="A779" s="25">
        <f>Sheet1!A779</f>
        <v>0</v>
      </c>
      <c r="B779" s="32">
        <f>Sheet1!C779</f>
        <v>0</v>
      </c>
      <c r="C779" s="25" t="str">
        <f>IF(Sheet1!J779="Valid CAS",IF(Sheet1!O779&lt;&gt;"",Sheet1!O779,"Not classified"),"")</f>
        <v/>
      </c>
      <c r="D779" s="25" t="str">
        <f>CONCATENATE(Sheet1!T779,IF(OR(Sheet1!T779="No",Sheet1!T779=""),"",","&amp;Sheet1!U779))</f>
        <v/>
      </c>
      <c r="E779" s="25" t="str">
        <f>(IF(OR(Sheet1!Z779&lt;&gt;"",Sheet1!AE779&lt;&gt;""), Sheet1!Z779&amp;" (BPR)"&amp;"; "&amp;Sheet1!AE779&amp;" (PPPR)",""))</f>
        <v/>
      </c>
      <c r="F779" s="25" t="str">
        <f>CONCATENATE(Sheet1!W779,IF(OR(Sheet1!W779="No",Sheet1!W779=""),"",","&amp;Sheet1!X779))</f>
        <v/>
      </c>
      <c r="G779" s="25" t="str">
        <f>CONCATENATE(Sheet1!AI779,IF(Sheet1!AJ779&lt;&gt;"",","&amp;Sheet1!AJ779,""))</f>
        <v/>
      </c>
      <c r="H779" s="25" t="str">
        <f>CONCATENATE(Sheet1!AL779,Sheet1!AM779,Sheet1!AN779,Sheet1!AO779,Sheet1!AP779,Sheet1!AQ779,Sheet1!AR779)</f>
        <v/>
      </c>
      <c r="U779" t="str">
        <f t="shared" si="12"/>
        <v>no CMR classification</v>
      </c>
    </row>
    <row r="780" spans="1:21" ht="15.75" customHeight="1" x14ac:dyDescent="0.2">
      <c r="A780" s="25">
        <f>Sheet1!A780</f>
        <v>0</v>
      </c>
      <c r="B780" s="32">
        <f>Sheet1!C780</f>
        <v>0</v>
      </c>
      <c r="C780" s="25" t="str">
        <f>IF(Sheet1!J780="Valid CAS",IF(Sheet1!O780&lt;&gt;"",Sheet1!O780,"Not classified"),"")</f>
        <v/>
      </c>
      <c r="D780" s="25" t="str">
        <f>CONCATENATE(Sheet1!T780,IF(OR(Sheet1!T780="No",Sheet1!T780=""),"",","&amp;Sheet1!U780))</f>
        <v/>
      </c>
      <c r="E780" s="25" t="str">
        <f>(IF(OR(Sheet1!Z780&lt;&gt;"",Sheet1!AE780&lt;&gt;""), Sheet1!Z780&amp;" (BPR)"&amp;"; "&amp;Sheet1!AE780&amp;" (PPPR)",""))</f>
        <v/>
      </c>
      <c r="F780" s="25" t="str">
        <f>CONCATENATE(Sheet1!W780,IF(OR(Sheet1!W780="No",Sheet1!W780=""),"",","&amp;Sheet1!X780))</f>
        <v/>
      </c>
      <c r="G780" s="25" t="str">
        <f>CONCATENATE(Sheet1!AI780,IF(Sheet1!AJ780&lt;&gt;"",","&amp;Sheet1!AJ780,""))</f>
        <v/>
      </c>
      <c r="H780" s="25" t="str">
        <f>CONCATENATE(Sheet1!AL780,Sheet1!AM780,Sheet1!AN780,Sheet1!AO780,Sheet1!AP780,Sheet1!AQ780,Sheet1!AR780)</f>
        <v/>
      </c>
      <c r="U780" t="str">
        <f t="shared" si="12"/>
        <v>no CMR classification</v>
      </c>
    </row>
    <row r="781" spans="1:21" ht="15.75" customHeight="1" x14ac:dyDescent="0.2">
      <c r="A781" s="25">
        <f>Sheet1!A781</f>
        <v>0</v>
      </c>
      <c r="B781" s="32">
        <f>Sheet1!C781</f>
        <v>0</v>
      </c>
      <c r="C781" s="25" t="str">
        <f>IF(Sheet1!J781="Valid CAS",IF(Sheet1!O781&lt;&gt;"",Sheet1!O781,"Not classified"),"")</f>
        <v/>
      </c>
      <c r="D781" s="25" t="str">
        <f>CONCATENATE(Sheet1!T781,IF(OR(Sheet1!T781="No",Sheet1!T781=""),"",","&amp;Sheet1!U781))</f>
        <v/>
      </c>
      <c r="E781" s="25" t="str">
        <f>(IF(OR(Sheet1!Z781&lt;&gt;"",Sheet1!AE781&lt;&gt;""), Sheet1!Z781&amp;" (BPR)"&amp;"; "&amp;Sheet1!AE781&amp;" (PPPR)",""))</f>
        <v/>
      </c>
      <c r="F781" s="25" t="str">
        <f>CONCATENATE(Sheet1!W781,IF(OR(Sheet1!W781="No",Sheet1!W781=""),"",","&amp;Sheet1!X781))</f>
        <v/>
      </c>
      <c r="G781" s="25" t="str">
        <f>CONCATENATE(Sheet1!AI781,IF(Sheet1!AJ781&lt;&gt;"",","&amp;Sheet1!AJ781,""))</f>
        <v/>
      </c>
      <c r="H781" s="25" t="str">
        <f>CONCATENATE(Sheet1!AL781,Sheet1!AM781,Sheet1!AN781,Sheet1!AO781,Sheet1!AP781,Sheet1!AQ781,Sheet1!AR781)</f>
        <v/>
      </c>
      <c r="U781" t="str">
        <f t="shared" si="12"/>
        <v>no CMR classification</v>
      </c>
    </row>
    <row r="782" spans="1:21" ht="15.75" customHeight="1" x14ac:dyDescent="0.2">
      <c r="A782" s="25">
        <f>Sheet1!A782</f>
        <v>0</v>
      </c>
      <c r="B782" s="32">
        <f>Sheet1!C782</f>
        <v>0</v>
      </c>
      <c r="C782" s="25" t="str">
        <f>IF(Sheet1!J782="Valid CAS",IF(Sheet1!O782&lt;&gt;"",Sheet1!O782,"Not classified"),"")</f>
        <v/>
      </c>
      <c r="D782" s="25" t="str">
        <f>CONCATENATE(Sheet1!T782,IF(OR(Sheet1!T782="No",Sheet1!T782=""),"",","&amp;Sheet1!U782))</f>
        <v/>
      </c>
      <c r="E782" s="25" t="str">
        <f>(IF(OR(Sheet1!Z782&lt;&gt;"",Sheet1!AE782&lt;&gt;""), Sheet1!Z782&amp;" (BPR)"&amp;"; "&amp;Sheet1!AE782&amp;" (PPPR)",""))</f>
        <v/>
      </c>
      <c r="F782" s="25" t="str">
        <f>CONCATENATE(Sheet1!W782,IF(OR(Sheet1!W782="No",Sheet1!W782=""),"",","&amp;Sheet1!X782))</f>
        <v/>
      </c>
      <c r="G782" s="25" t="str">
        <f>CONCATENATE(Sheet1!AI782,IF(Sheet1!AJ782&lt;&gt;"",","&amp;Sheet1!AJ782,""))</f>
        <v/>
      </c>
      <c r="H782" s="25" t="str">
        <f>CONCATENATE(Sheet1!AL782,Sheet1!AM782,Sheet1!AN782,Sheet1!AO782,Sheet1!AP782,Sheet1!AQ782,Sheet1!AR782)</f>
        <v/>
      </c>
      <c r="U782" t="str">
        <f t="shared" si="12"/>
        <v>no CMR classification</v>
      </c>
    </row>
    <row r="783" spans="1:21" ht="15.75" customHeight="1" x14ac:dyDescent="0.2">
      <c r="A783" s="25">
        <f>Sheet1!A783</f>
        <v>0</v>
      </c>
      <c r="B783" s="32">
        <f>Sheet1!C783</f>
        <v>0</v>
      </c>
      <c r="C783" s="25" t="str">
        <f>IF(Sheet1!J783="Valid CAS",IF(Sheet1!O783&lt;&gt;"",Sheet1!O783,"Not classified"),"")</f>
        <v/>
      </c>
      <c r="D783" s="25" t="str">
        <f>CONCATENATE(Sheet1!T783,IF(OR(Sheet1!T783="No",Sheet1!T783=""),"",","&amp;Sheet1!U783))</f>
        <v/>
      </c>
      <c r="E783" s="25" t="str">
        <f>(IF(OR(Sheet1!Z783&lt;&gt;"",Sheet1!AE783&lt;&gt;""), Sheet1!Z783&amp;" (BPR)"&amp;"; "&amp;Sheet1!AE783&amp;" (PPPR)",""))</f>
        <v/>
      </c>
      <c r="F783" s="25" t="str">
        <f>CONCATENATE(Sheet1!W783,IF(OR(Sheet1!W783="No",Sheet1!W783=""),"",","&amp;Sheet1!X783))</f>
        <v/>
      </c>
      <c r="G783" s="25" t="str">
        <f>CONCATENATE(Sheet1!AI783,IF(Sheet1!AJ783&lt;&gt;"",","&amp;Sheet1!AJ783,""))</f>
        <v/>
      </c>
      <c r="H783" s="25" t="str">
        <f>CONCATENATE(Sheet1!AL783,Sheet1!AM783,Sheet1!AN783,Sheet1!AO783,Sheet1!AP783,Sheet1!AQ783,Sheet1!AR783)</f>
        <v/>
      </c>
      <c r="U783" t="str">
        <f t="shared" si="12"/>
        <v>no CMR classification</v>
      </c>
    </row>
    <row r="784" spans="1:21" ht="15.75" customHeight="1" x14ac:dyDescent="0.2">
      <c r="A784" s="25">
        <f>Sheet1!A784</f>
        <v>0</v>
      </c>
      <c r="B784" s="32">
        <f>Sheet1!C784</f>
        <v>0</v>
      </c>
      <c r="C784" s="25" t="str">
        <f>IF(Sheet1!J784="Valid CAS",IF(Sheet1!O784&lt;&gt;"",Sheet1!O784,"Not classified"),"")</f>
        <v/>
      </c>
      <c r="D784" s="25" t="str">
        <f>CONCATENATE(Sheet1!T784,IF(OR(Sheet1!T784="No",Sheet1!T784=""),"",","&amp;Sheet1!U784))</f>
        <v/>
      </c>
      <c r="E784" s="25" t="str">
        <f>(IF(OR(Sheet1!Z784&lt;&gt;"",Sheet1!AE784&lt;&gt;""), Sheet1!Z784&amp;" (BPR)"&amp;"; "&amp;Sheet1!AE784&amp;" (PPPR)",""))</f>
        <v/>
      </c>
      <c r="F784" s="25" t="str">
        <f>CONCATENATE(Sheet1!W784,IF(OR(Sheet1!W784="No",Sheet1!W784=""),"",","&amp;Sheet1!X784))</f>
        <v/>
      </c>
      <c r="G784" s="25" t="str">
        <f>CONCATENATE(Sheet1!AI784,IF(Sheet1!AJ784&lt;&gt;"",","&amp;Sheet1!AJ784,""))</f>
        <v/>
      </c>
      <c r="H784" s="25" t="str">
        <f>CONCATENATE(Sheet1!AL784,Sheet1!AM784,Sheet1!AN784,Sheet1!AO784,Sheet1!AP784,Sheet1!AQ784,Sheet1!AR784)</f>
        <v/>
      </c>
      <c r="U784" t="str">
        <f t="shared" si="12"/>
        <v>no CMR classification</v>
      </c>
    </row>
    <row r="785" spans="1:21" ht="15.75" customHeight="1" x14ac:dyDescent="0.2">
      <c r="A785" s="25">
        <f>Sheet1!A785</f>
        <v>0</v>
      </c>
      <c r="B785" s="32">
        <f>Sheet1!C785</f>
        <v>0</v>
      </c>
      <c r="C785" s="25" t="str">
        <f>IF(Sheet1!J785="Valid CAS",IF(Sheet1!O785&lt;&gt;"",Sheet1!O785,"Not classified"),"")</f>
        <v/>
      </c>
      <c r="D785" s="25" t="str">
        <f>CONCATENATE(Sheet1!T785,IF(OR(Sheet1!T785="No",Sheet1!T785=""),"",","&amp;Sheet1!U785))</f>
        <v/>
      </c>
      <c r="E785" s="25" t="str">
        <f>(IF(OR(Sheet1!Z785&lt;&gt;"",Sheet1!AE785&lt;&gt;""), Sheet1!Z785&amp;" (BPR)"&amp;"; "&amp;Sheet1!AE785&amp;" (PPPR)",""))</f>
        <v/>
      </c>
      <c r="F785" s="25" t="str">
        <f>CONCATENATE(Sheet1!W785,IF(OR(Sheet1!W785="No",Sheet1!W785=""),"",","&amp;Sheet1!X785))</f>
        <v/>
      </c>
      <c r="G785" s="25" t="str">
        <f>CONCATENATE(Sheet1!AI785,IF(Sheet1!AJ785&lt;&gt;"",","&amp;Sheet1!AJ785,""))</f>
        <v/>
      </c>
      <c r="H785" s="25" t="str">
        <f>CONCATENATE(Sheet1!AL785,Sheet1!AM785,Sheet1!AN785,Sheet1!AO785,Sheet1!AP785,Sheet1!AQ785,Sheet1!AR785)</f>
        <v/>
      </c>
      <c r="U785" t="str">
        <f t="shared" si="12"/>
        <v>no CMR classification</v>
      </c>
    </row>
    <row r="786" spans="1:21" ht="15.75" customHeight="1" x14ac:dyDescent="0.2">
      <c r="A786" s="25">
        <f>Sheet1!A786</f>
        <v>0</v>
      </c>
      <c r="B786" s="32">
        <f>Sheet1!C786</f>
        <v>0</v>
      </c>
      <c r="C786" s="25" t="str">
        <f>IF(Sheet1!J786="Valid CAS",IF(Sheet1!O786&lt;&gt;"",Sheet1!O786,"Not classified"),"")</f>
        <v/>
      </c>
      <c r="D786" s="25" t="str">
        <f>CONCATENATE(Sheet1!T786,IF(OR(Sheet1!T786="No",Sheet1!T786=""),"",","&amp;Sheet1!U786))</f>
        <v/>
      </c>
      <c r="E786" s="25" t="str">
        <f>(IF(OR(Sheet1!Z786&lt;&gt;"",Sheet1!AE786&lt;&gt;""), Sheet1!Z786&amp;" (BPR)"&amp;"; "&amp;Sheet1!AE786&amp;" (PPPR)",""))</f>
        <v/>
      </c>
      <c r="F786" s="25" t="str">
        <f>CONCATENATE(Sheet1!W786,IF(OR(Sheet1!W786="No",Sheet1!W786=""),"",","&amp;Sheet1!X786))</f>
        <v/>
      </c>
      <c r="G786" s="25" t="str">
        <f>CONCATENATE(Sheet1!AI786,IF(Sheet1!AJ786&lt;&gt;"",","&amp;Sheet1!AJ786,""))</f>
        <v/>
      </c>
      <c r="H786" s="25" t="str">
        <f>CONCATENATE(Sheet1!AL786,Sheet1!AM786,Sheet1!AN786,Sheet1!AO786,Sheet1!AP786,Sheet1!AQ786,Sheet1!AR786)</f>
        <v/>
      </c>
      <c r="U786" t="str">
        <f t="shared" si="12"/>
        <v>no CMR classification</v>
      </c>
    </row>
    <row r="787" spans="1:21" ht="15.75" customHeight="1" x14ac:dyDescent="0.2">
      <c r="A787" s="25">
        <f>Sheet1!A787</f>
        <v>0</v>
      </c>
      <c r="B787" s="32">
        <f>Sheet1!C787</f>
        <v>0</v>
      </c>
      <c r="C787" s="25" t="str">
        <f>IF(Sheet1!J787="Valid CAS",IF(Sheet1!O787&lt;&gt;"",Sheet1!O787,"Not classified"),"")</f>
        <v/>
      </c>
      <c r="D787" s="25" t="str">
        <f>CONCATENATE(Sheet1!T787,IF(OR(Sheet1!T787="No",Sheet1!T787=""),"",","&amp;Sheet1!U787))</f>
        <v/>
      </c>
      <c r="E787" s="25" t="str">
        <f>(IF(OR(Sheet1!Z787&lt;&gt;"",Sheet1!AE787&lt;&gt;""), Sheet1!Z787&amp;" (BPR)"&amp;"; "&amp;Sheet1!AE787&amp;" (PPPR)",""))</f>
        <v/>
      </c>
      <c r="F787" s="25" t="str">
        <f>CONCATENATE(Sheet1!W787,IF(OR(Sheet1!W787="No",Sheet1!W787=""),"",","&amp;Sheet1!X787))</f>
        <v/>
      </c>
      <c r="G787" s="25" t="str">
        <f>CONCATENATE(Sheet1!AI787,IF(Sheet1!AJ787&lt;&gt;"",","&amp;Sheet1!AJ787,""))</f>
        <v/>
      </c>
      <c r="H787" s="25" t="str">
        <f>CONCATENATE(Sheet1!AL787,Sheet1!AM787,Sheet1!AN787,Sheet1!AO787,Sheet1!AP787,Sheet1!AQ787,Sheet1!AR787)</f>
        <v/>
      </c>
      <c r="U787" t="str">
        <f t="shared" si="12"/>
        <v>no CMR classification</v>
      </c>
    </row>
    <row r="788" spans="1:21" ht="15.75" customHeight="1" x14ac:dyDescent="0.2">
      <c r="A788" s="25">
        <f>Sheet1!A788</f>
        <v>0</v>
      </c>
      <c r="B788" s="32">
        <f>Sheet1!C788</f>
        <v>0</v>
      </c>
      <c r="C788" s="25" t="str">
        <f>IF(Sheet1!J788="Valid CAS",IF(Sheet1!O788&lt;&gt;"",Sheet1!O788,"Not classified"),"")</f>
        <v/>
      </c>
      <c r="D788" s="25" t="str">
        <f>CONCATENATE(Sheet1!T788,IF(OR(Sheet1!T788="No",Sheet1!T788=""),"",","&amp;Sheet1!U788))</f>
        <v/>
      </c>
      <c r="E788" s="25" t="str">
        <f>(IF(OR(Sheet1!Z788&lt;&gt;"",Sheet1!AE788&lt;&gt;""), Sheet1!Z788&amp;" (BPR)"&amp;"; "&amp;Sheet1!AE788&amp;" (PPPR)",""))</f>
        <v/>
      </c>
      <c r="F788" s="25" t="str">
        <f>CONCATENATE(Sheet1!W788,IF(OR(Sheet1!W788="No",Sheet1!W788=""),"",","&amp;Sheet1!X788))</f>
        <v/>
      </c>
      <c r="G788" s="25" t="str">
        <f>CONCATENATE(Sheet1!AI788,IF(Sheet1!AJ788&lt;&gt;"",","&amp;Sheet1!AJ788,""))</f>
        <v/>
      </c>
      <c r="H788" s="25" t="str">
        <f>CONCATENATE(Sheet1!AL788,Sheet1!AM788,Sheet1!AN788,Sheet1!AO788,Sheet1!AP788,Sheet1!AQ788,Sheet1!AR788)</f>
        <v/>
      </c>
      <c r="U788" t="str">
        <f t="shared" si="12"/>
        <v>no CMR classification</v>
      </c>
    </row>
    <row r="789" spans="1:21" ht="15.75" customHeight="1" x14ac:dyDescent="0.2">
      <c r="A789" s="25">
        <f>Sheet1!A789</f>
        <v>0</v>
      </c>
      <c r="B789" s="32">
        <f>Sheet1!C789</f>
        <v>0</v>
      </c>
      <c r="C789" s="25" t="str">
        <f>IF(Sheet1!J789="Valid CAS",IF(Sheet1!O789&lt;&gt;"",Sheet1!O789,"Not classified"),"")</f>
        <v/>
      </c>
      <c r="D789" s="25" t="str">
        <f>CONCATENATE(Sheet1!T789,IF(OR(Sheet1!T789="No",Sheet1!T789=""),"",","&amp;Sheet1!U789))</f>
        <v/>
      </c>
      <c r="E789" s="25" t="str">
        <f>(IF(OR(Sheet1!Z789&lt;&gt;"",Sheet1!AE789&lt;&gt;""), Sheet1!Z789&amp;" (BPR)"&amp;"; "&amp;Sheet1!AE789&amp;" (PPPR)",""))</f>
        <v/>
      </c>
      <c r="F789" s="25" t="str">
        <f>CONCATENATE(Sheet1!W789,IF(OR(Sheet1!W789="No",Sheet1!W789=""),"",","&amp;Sheet1!X789))</f>
        <v/>
      </c>
      <c r="G789" s="25" t="str">
        <f>CONCATENATE(Sheet1!AI789,IF(Sheet1!AJ789&lt;&gt;"",","&amp;Sheet1!AJ789,""))</f>
        <v/>
      </c>
      <c r="H789" s="25" t="str">
        <f>CONCATENATE(Sheet1!AL789,Sheet1!AM789,Sheet1!AN789,Sheet1!AO789,Sheet1!AP789,Sheet1!AQ789,Sheet1!AR789)</f>
        <v/>
      </c>
      <c r="U789" t="str">
        <f t="shared" si="12"/>
        <v>no CMR classification</v>
      </c>
    </row>
    <row r="790" spans="1:21" ht="15.75" customHeight="1" x14ac:dyDescent="0.2">
      <c r="A790" s="25">
        <f>Sheet1!A790</f>
        <v>0</v>
      </c>
      <c r="B790" s="32">
        <f>Sheet1!C790</f>
        <v>0</v>
      </c>
      <c r="C790" s="25" t="str">
        <f>IF(Sheet1!J790="Valid CAS",IF(Sheet1!O790&lt;&gt;"",Sheet1!O790,"Not classified"),"")</f>
        <v/>
      </c>
      <c r="D790" s="25" t="str">
        <f>CONCATENATE(Sheet1!T790,IF(OR(Sheet1!T790="No",Sheet1!T790=""),"",","&amp;Sheet1!U790))</f>
        <v/>
      </c>
      <c r="E790" s="25" t="str">
        <f>(IF(OR(Sheet1!Z790&lt;&gt;"",Sheet1!AE790&lt;&gt;""), Sheet1!Z790&amp;" (BPR)"&amp;"; "&amp;Sheet1!AE790&amp;" (PPPR)",""))</f>
        <v/>
      </c>
      <c r="F790" s="25" t="str">
        <f>CONCATENATE(Sheet1!W790,IF(OR(Sheet1!W790="No",Sheet1!W790=""),"",","&amp;Sheet1!X790))</f>
        <v/>
      </c>
      <c r="G790" s="25" t="str">
        <f>CONCATENATE(Sheet1!AI790,IF(Sheet1!AJ790&lt;&gt;"",","&amp;Sheet1!AJ790,""))</f>
        <v/>
      </c>
      <c r="H790" s="25" t="str">
        <f>CONCATENATE(Sheet1!AL790,Sheet1!AM790,Sheet1!AN790,Sheet1!AO790,Sheet1!AP790,Sheet1!AQ790,Sheet1!AR790)</f>
        <v/>
      </c>
      <c r="U790" t="str">
        <f t="shared" si="12"/>
        <v>no CMR classification</v>
      </c>
    </row>
    <row r="791" spans="1:21" ht="15.75" customHeight="1" x14ac:dyDescent="0.2">
      <c r="A791" s="25">
        <f>Sheet1!A791</f>
        <v>0</v>
      </c>
      <c r="B791" s="32">
        <f>Sheet1!C791</f>
        <v>0</v>
      </c>
      <c r="C791" s="25" t="str">
        <f>IF(Sheet1!J791="Valid CAS",IF(Sheet1!O791&lt;&gt;"",Sheet1!O791,"Not classified"),"")</f>
        <v/>
      </c>
      <c r="D791" s="25" t="str">
        <f>CONCATENATE(Sheet1!T791,IF(OR(Sheet1!T791="No",Sheet1!T791=""),"",","&amp;Sheet1!U791))</f>
        <v/>
      </c>
      <c r="E791" s="25" t="str">
        <f>(IF(OR(Sheet1!Z791&lt;&gt;"",Sheet1!AE791&lt;&gt;""), Sheet1!Z791&amp;" (BPR)"&amp;"; "&amp;Sheet1!AE791&amp;" (PPPR)",""))</f>
        <v/>
      </c>
      <c r="F791" s="25" t="str">
        <f>CONCATENATE(Sheet1!W791,IF(OR(Sheet1!W791="No",Sheet1!W791=""),"",","&amp;Sheet1!X791))</f>
        <v/>
      </c>
      <c r="G791" s="25" t="str">
        <f>CONCATENATE(Sheet1!AI791,IF(Sheet1!AJ791&lt;&gt;"",","&amp;Sheet1!AJ791,""))</f>
        <v/>
      </c>
      <c r="H791" s="25" t="str">
        <f>CONCATENATE(Sheet1!AL791,Sheet1!AM791,Sheet1!AN791,Sheet1!AO791,Sheet1!AP791,Sheet1!AQ791,Sheet1!AR791)</f>
        <v/>
      </c>
      <c r="U791" t="str">
        <f t="shared" si="12"/>
        <v>no CMR classification</v>
      </c>
    </row>
    <row r="792" spans="1:21" ht="15.75" customHeight="1" x14ac:dyDescent="0.2">
      <c r="A792" s="25">
        <f>Sheet1!A792</f>
        <v>0</v>
      </c>
      <c r="B792" s="32">
        <f>Sheet1!C792</f>
        <v>0</v>
      </c>
      <c r="C792" s="25" t="str">
        <f>IF(Sheet1!J792="Valid CAS",IF(Sheet1!O792&lt;&gt;"",Sheet1!O792,"Not classified"),"")</f>
        <v/>
      </c>
      <c r="D792" s="25" t="str">
        <f>CONCATENATE(Sheet1!T792,IF(OR(Sheet1!T792="No",Sheet1!T792=""),"",","&amp;Sheet1!U792))</f>
        <v/>
      </c>
      <c r="E792" s="25" t="str">
        <f>(IF(OR(Sheet1!Z792&lt;&gt;"",Sheet1!AE792&lt;&gt;""), Sheet1!Z792&amp;" (BPR)"&amp;"; "&amp;Sheet1!AE792&amp;" (PPPR)",""))</f>
        <v/>
      </c>
      <c r="F792" s="25" t="str">
        <f>CONCATENATE(Sheet1!W792,IF(OR(Sheet1!W792="No",Sheet1!W792=""),"",","&amp;Sheet1!X792))</f>
        <v/>
      </c>
      <c r="G792" s="25" t="str">
        <f>CONCATENATE(Sheet1!AI792,IF(Sheet1!AJ792&lt;&gt;"",","&amp;Sheet1!AJ792,""))</f>
        <v/>
      </c>
      <c r="H792" s="25" t="str">
        <f>CONCATENATE(Sheet1!AL792,Sheet1!AM792,Sheet1!AN792,Sheet1!AO792,Sheet1!AP792,Sheet1!AQ792,Sheet1!AR792)</f>
        <v/>
      </c>
      <c r="U792" t="str">
        <f t="shared" si="12"/>
        <v>no CMR classification</v>
      </c>
    </row>
    <row r="793" spans="1:21" ht="15.75" customHeight="1" x14ac:dyDescent="0.2">
      <c r="A793" s="25">
        <f>Sheet1!A793</f>
        <v>0</v>
      </c>
      <c r="B793" s="32">
        <f>Sheet1!C793</f>
        <v>0</v>
      </c>
      <c r="C793" s="25" t="str">
        <f>IF(Sheet1!J793="Valid CAS",IF(Sheet1!O793&lt;&gt;"",Sheet1!O793,"Not classified"),"")</f>
        <v/>
      </c>
      <c r="D793" s="25" t="str">
        <f>CONCATENATE(Sheet1!T793,IF(OR(Sheet1!T793="No",Sheet1!T793=""),"",","&amp;Sheet1!U793))</f>
        <v/>
      </c>
      <c r="E793" s="25" t="str">
        <f>(IF(OR(Sheet1!Z793&lt;&gt;"",Sheet1!AE793&lt;&gt;""), Sheet1!Z793&amp;" (BPR)"&amp;"; "&amp;Sheet1!AE793&amp;" (PPPR)",""))</f>
        <v/>
      </c>
      <c r="F793" s="25" t="str">
        <f>CONCATENATE(Sheet1!W793,IF(OR(Sheet1!W793="No",Sheet1!W793=""),"",","&amp;Sheet1!X793))</f>
        <v/>
      </c>
      <c r="G793" s="25" t="str">
        <f>CONCATENATE(Sheet1!AI793,IF(Sheet1!AJ793&lt;&gt;"",","&amp;Sheet1!AJ793,""))</f>
        <v/>
      </c>
      <c r="H793" s="25" t="str">
        <f>CONCATENATE(Sheet1!AL793,Sheet1!AM793,Sheet1!AN793,Sheet1!AO793,Sheet1!AP793,Sheet1!AQ793,Sheet1!AR793)</f>
        <v/>
      </c>
      <c r="U793" t="str">
        <f t="shared" si="12"/>
        <v>no CMR classification</v>
      </c>
    </row>
    <row r="794" spans="1:21" ht="15.75" customHeight="1" x14ac:dyDescent="0.2">
      <c r="A794" s="25">
        <f>Sheet1!A794</f>
        <v>0</v>
      </c>
      <c r="B794" s="32">
        <f>Sheet1!C794</f>
        <v>0</v>
      </c>
      <c r="C794" s="25" t="str">
        <f>IF(Sheet1!J794="Valid CAS",IF(Sheet1!O794&lt;&gt;"",Sheet1!O794,"Not classified"),"")</f>
        <v/>
      </c>
      <c r="D794" s="25" t="str">
        <f>CONCATENATE(Sheet1!T794,IF(OR(Sheet1!T794="No",Sheet1!T794=""),"",","&amp;Sheet1!U794))</f>
        <v/>
      </c>
      <c r="E794" s="25" t="str">
        <f>(IF(OR(Sheet1!Z794&lt;&gt;"",Sheet1!AE794&lt;&gt;""), Sheet1!Z794&amp;" (BPR)"&amp;"; "&amp;Sheet1!AE794&amp;" (PPPR)",""))</f>
        <v/>
      </c>
      <c r="F794" s="25" t="str">
        <f>CONCATENATE(Sheet1!W794,IF(OR(Sheet1!W794="No",Sheet1!W794=""),"",","&amp;Sheet1!X794))</f>
        <v/>
      </c>
      <c r="G794" s="25" t="str">
        <f>CONCATENATE(Sheet1!AI794,IF(Sheet1!AJ794&lt;&gt;"",","&amp;Sheet1!AJ794,""))</f>
        <v/>
      </c>
      <c r="H794" s="25" t="str">
        <f>CONCATENATE(Sheet1!AL794,Sheet1!AM794,Sheet1!AN794,Sheet1!AO794,Sheet1!AP794,Sheet1!AQ794,Sheet1!AR794)</f>
        <v/>
      </c>
      <c r="U794" t="str">
        <f t="shared" si="12"/>
        <v>no CMR classification</v>
      </c>
    </row>
    <row r="795" spans="1:21" ht="15.75" customHeight="1" x14ac:dyDescent="0.2">
      <c r="A795" s="25">
        <f>Sheet1!A795</f>
        <v>0</v>
      </c>
      <c r="B795" s="32">
        <f>Sheet1!C795</f>
        <v>0</v>
      </c>
      <c r="C795" s="25" t="str">
        <f>IF(Sheet1!J795="Valid CAS",IF(Sheet1!O795&lt;&gt;"",Sheet1!O795,"Not classified"),"")</f>
        <v/>
      </c>
      <c r="D795" s="25" t="str">
        <f>CONCATENATE(Sheet1!T795,IF(OR(Sheet1!T795="No",Sheet1!T795=""),"",","&amp;Sheet1!U795))</f>
        <v/>
      </c>
      <c r="E795" s="25" t="str">
        <f>(IF(OR(Sheet1!Z795&lt;&gt;"",Sheet1!AE795&lt;&gt;""), Sheet1!Z795&amp;" (BPR)"&amp;"; "&amp;Sheet1!AE795&amp;" (PPPR)",""))</f>
        <v/>
      </c>
      <c r="F795" s="25" t="str">
        <f>CONCATENATE(Sheet1!W795,IF(OR(Sheet1!W795="No",Sheet1!W795=""),"",","&amp;Sheet1!X795))</f>
        <v/>
      </c>
      <c r="G795" s="25" t="str">
        <f>CONCATENATE(Sheet1!AI795,IF(Sheet1!AJ795&lt;&gt;"",","&amp;Sheet1!AJ795,""))</f>
        <v/>
      </c>
      <c r="H795" s="25" t="str">
        <f>CONCATENATE(Sheet1!AL795,Sheet1!AM795,Sheet1!AN795,Sheet1!AO795,Sheet1!AP795,Sheet1!AQ795,Sheet1!AR795)</f>
        <v/>
      </c>
      <c r="U795" t="str">
        <f t="shared" si="12"/>
        <v>no CMR classification</v>
      </c>
    </row>
    <row r="796" spans="1:21" ht="15.75" customHeight="1" x14ac:dyDescent="0.2">
      <c r="A796" s="25">
        <f>Sheet1!A796</f>
        <v>0</v>
      </c>
      <c r="B796" s="32">
        <f>Sheet1!C796</f>
        <v>0</v>
      </c>
      <c r="C796" s="25" t="str">
        <f>IF(Sheet1!J796="Valid CAS",IF(Sheet1!O796&lt;&gt;"",Sheet1!O796,"Not classified"),"")</f>
        <v/>
      </c>
      <c r="D796" s="25" t="str">
        <f>CONCATENATE(Sheet1!T796,IF(OR(Sheet1!T796="No",Sheet1!T796=""),"",","&amp;Sheet1!U796))</f>
        <v/>
      </c>
      <c r="E796" s="25" t="str">
        <f>(IF(OR(Sheet1!Z796&lt;&gt;"",Sheet1!AE796&lt;&gt;""), Sheet1!Z796&amp;" (BPR)"&amp;"; "&amp;Sheet1!AE796&amp;" (PPPR)",""))</f>
        <v/>
      </c>
      <c r="F796" s="25" t="str">
        <f>CONCATENATE(Sheet1!W796,IF(OR(Sheet1!W796="No",Sheet1!W796=""),"",","&amp;Sheet1!X796))</f>
        <v/>
      </c>
      <c r="G796" s="25" t="str">
        <f>CONCATENATE(Sheet1!AI796,IF(Sheet1!AJ796&lt;&gt;"",","&amp;Sheet1!AJ796,""))</f>
        <v/>
      </c>
      <c r="H796" s="25" t="str">
        <f>CONCATENATE(Sheet1!AL796,Sheet1!AM796,Sheet1!AN796,Sheet1!AO796,Sheet1!AP796,Sheet1!AQ796,Sheet1!AR796)</f>
        <v/>
      </c>
      <c r="U796" t="str">
        <f t="shared" si="12"/>
        <v>no CMR classification</v>
      </c>
    </row>
    <row r="797" spans="1:21" ht="15.75" customHeight="1" x14ac:dyDescent="0.2">
      <c r="A797" s="25">
        <f>Sheet1!A797</f>
        <v>0</v>
      </c>
      <c r="B797" s="32">
        <f>Sheet1!C797</f>
        <v>0</v>
      </c>
      <c r="C797" s="25" t="str">
        <f>IF(Sheet1!J797="Valid CAS",IF(Sheet1!O797&lt;&gt;"",Sheet1!O797,"Not classified"),"")</f>
        <v/>
      </c>
      <c r="D797" s="25" t="str">
        <f>CONCATENATE(Sheet1!T797,IF(OR(Sheet1!T797="No",Sheet1!T797=""),"",","&amp;Sheet1!U797))</f>
        <v/>
      </c>
      <c r="E797" s="25" t="str">
        <f>(IF(OR(Sheet1!Z797&lt;&gt;"",Sheet1!AE797&lt;&gt;""), Sheet1!Z797&amp;" (BPR)"&amp;"; "&amp;Sheet1!AE797&amp;" (PPPR)",""))</f>
        <v/>
      </c>
      <c r="F797" s="25" t="str">
        <f>CONCATENATE(Sheet1!W797,IF(OR(Sheet1!W797="No",Sheet1!W797=""),"",","&amp;Sheet1!X797))</f>
        <v/>
      </c>
      <c r="G797" s="25" t="str">
        <f>CONCATENATE(Sheet1!AI797,IF(Sheet1!AJ797&lt;&gt;"",","&amp;Sheet1!AJ797,""))</f>
        <v/>
      </c>
      <c r="H797" s="25" t="str">
        <f>CONCATENATE(Sheet1!AL797,Sheet1!AM797,Sheet1!AN797,Sheet1!AO797,Sheet1!AP797,Sheet1!AQ797,Sheet1!AR797)</f>
        <v/>
      </c>
      <c r="U797" t="str">
        <f t="shared" si="12"/>
        <v>no CMR classification</v>
      </c>
    </row>
    <row r="798" spans="1:21" ht="15.75" customHeight="1" x14ac:dyDescent="0.2">
      <c r="A798" s="25">
        <f>Sheet1!A798</f>
        <v>0</v>
      </c>
      <c r="B798" s="32">
        <f>Sheet1!C798</f>
        <v>0</v>
      </c>
      <c r="C798" s="25" t="str">
        <f>IF(Sheet1!J798="Valid CAS",IF(Sheet1!O798&lt;&gt;"",Sheet1!O798,"Not classified"),"")</f>
        <v/>
      </c>
      <c r="D798" s="25" t="str">
        <f>CONCATENATE(Sheet1!T798,IF(OR(Sheet1!T798="No",Sheet1!T798=""),"",","&amp;Sheet1!U798))</f>
        <v/>
      </c>
      <c r="E798" s="25" t="str">
        <f>(IF(OR(Sheet1!Z798&lt;&gt;"",Sheet1!AE798&lt;&gt;""), Sheet1!Z798&amp;" (BPR)"&amp;"; "&amp;Sheet1!AE798&amp;" (PPPR)",""))</f>
        <v/>
      </c>
      <c r="F798" s="25" t="str">
        <f>CONCATENATE(Sheet1!W798,IF(OR(Sheet1!W798="No",Sheet1!W798=""),"",","&amp;Sheet1!X798))</f>
        <v/>
      </c>
      <c r="G798" s="25" t="str">
        <f>CONCATENATE(Sheet1!AI798,IF(Sheet1!AJ798&lt;&gt;"",","&amp;Sheet1!AJ798,""))</f>
        <v/>
      </c>
      <c r="H798" s="25" t="str">
        <f>CONCATENATE(Sheet1!AL798,Sheet1!AM798,Sheet1!AN798,Sheet1!AO798,Sheet1!AP798,Sheet1!AQ798,Sheet1!AR798)</f>
        <v/>
      </c>
      <c r="U798" t="str">
        <f t="shared" si="12"/>
        <v>no CMR classification</v>
      </c>
    </row>
    <row r="799" spans="1:21" ht="15.75" customHeight="1" x14ac:dyDescent="0.2">
      <c r="A799" s="25">
        <f>Sheet1!A799</f>
        <v>0</v>
      </c>
      <c r="B799" s="32">
        <f>Sheet1!C799</f>
        <v>0</v>
      </c>
      <c r="C799" s="25" t="str">
        <f>IF(Sheet1!J799="Valid CAS",IF(Sheet1!O799&lt;&gt;"",Sheet1!O799,"Not classified"),"")</f>
        <v/>
      </c>
      <c r="D799" s="25" t="str">
        <f>CONCATENATE(Sheet1!T799,IF(OR(Sheet1!T799="No",Sheet1!T799=""),"",","&amp;Sheet1!U799))</f>
        <v/>
      </c>
      <c r="E799" s="25" t="str">
        <f>(IF(OR(Sheet1!Z799&lt;&gt;"",Sheet1!AE799&lt;&gt;""), Sheet1!Z799&amp;" (BPR)"&amp;"; "&amp;Sheet1!AE799&amp;" (PPPR)",""))</f>
        <v/>
      </c>
      <c r="F799" s="25" t="str">
        <f>CONCATENATE(Sheet1!W799,IF(OR(Sheet1!W799="No",Sheet1!W799=""),"",","&amp;Sheet1!X799))</f>
        <v/>
      </c>
      <c r="G799" s="25" t="str">
        <f>CONCATENATE(Sheet1!AI799,IF(Sheet1!AJ799&lt;&gt;"",","&amp;Sheet1!AJ799,""))</f>
        <v/>
      </c>
      <c r="H799" s="25" t="str">
        <f>CONCATENATE(Sheet1!AL799,Sheet1!AM799,Sheet1!AN799,Sheet1!AO799,Sheet1!AP799,Sheet1!AQ799,Sheet1!AR799)</f>
        <v/>
      </c>
      <c r="U799" t="str">
        <f t="shared" si="12"/>
        <v>no CMR classification</v>
      </c>
    </row>
    <row r="800" spans="1:21" ht="15.75" customHeight="1" x14ac:dyDescent="0.2">
      <c r="A800" s="25">
        <f>Sheet1!A800</f>
        <v>0</v>
      </c>
      <c r="B800" s="32">
        <f>Sheet1!C800</f>
        <v>0</v>
      </c>
      <c r="C800" s="25" t="str">
        <f>IF(Sheet1!J800="Valid CAS",IF(Sheet1!O800&lt;&gt;"",Sheet1!O800,"Not classified"),"")</f>
        <v/>
      </c>
      <c r="D800" s="25" t="str">
        <f>CONCATENATE(Sheet1!T800,IF(OR(Sheet1!T800="No",Sheet1!T800=""),"",","&amp;Sheet1!U800))</f>
        <v/>
      </c>
      <c r="E800" s="25" t="str">
        <f>(IF(OR(Sheet1!Z800&lt;&gt;"",Sheet1!AE800&lt;&gt;""), Sheet1!Z800&amp;" (BPR)"&amp;"; "&amp;Sheet1!AE800&amp;" (PPPR)",""))</f>
        <v/>
      </c>
      <c r="F800" s="25" t="str">
        <f>CONCATENATE(Sheet1!W800,IF(OR(Sheet1!W800="No",Sheet1!W800=""),"",","&amp;Sheet1!X800))</f>
        <v/>
      </c>
      <c r="G800" s="25" t="str">
        <f>CONCATENATE(Sheet1!AI800,IF(Sheet1!AJ800&lt;&gt;"",","&amp;Sheet1!AJ800,""))</f>
        <v/>
      </c>
      <c r="H800" s="25" t="str">
        <f>CONCATENATE(Sheet1!AL800,Sheet1!AM800,Sheet1!AN800,Sheet1!AO800,Sheet1!AP800,Sheet1!AQ800,Sheet1!AR800)</f>
        <v/>
      </c>
      <c r="U800" t="str">
        <f t="shared" si="12"/>
        <v>no CMR classification</v>
      </c>
    </row>
    <row r="801" spans="1:21" ht="15.75" customHeight="1" x14ac:dyDescent="0.2">
      <c r="A801" s="25">
        <f>Sheet1!A801</f>
        <v>0</v>
      </c>
      <c r="B801" s="32">
        <f>Sheet1!C801</f>
        <v>0</v>
      </c>
      <c r="C801" s="25" t="str">
        <f>IF(Sheet1!J801="Valid CAS",IF(Sheet1!O801&lt;&gt;"",Sheet1!O801,"Not classified"),"")</f>
        <v/>
      </c>
      <c r="D801" s="25" t="str">
        <f>CONCATENATE(Sheet1!T801,IF(OR(Sheet1!T801="No",Sheet1!T801=""),"",","&amp;Sheet1!U801))</f>
        <v/>
      </c>
      <c r="E801" s="25" t="str">
        <f>(IF(OR(Sheet1!Z801&lt;&gt;"",Sheet1!AE801&lt;&gt;""), Sheet1!Z801&amp;" (BPR)"&amp;"; "&amp;Sheet1!AE801&amp;" (PPPR)",""))</f>
        <v/>
      </c>
      <c r="F801" s="25" t="str">
        <f>CONCATENATE(Sheet1!W801,IF(OR(Sheet1!W801="No",Sheet1!W801=""),"",","&amp;Sheet1!X801))</f>
        <v/>
      </c>
      <c r="G801" s="25" t="str">
        <f>CONCATENATE(Sheet1!AI801,IF(Sheet1!AJ801&lt;&gt;"",","&amp;Sheet1!AJ801,""))</f>
        <v/>
      </c>
      <c r="H801" s="25" t="str">
        <f>CONCATENATE(Sheet1!AL801,Sheet1!AM801,Sheet1!AN801,Sheet1!AO801,Sheet1!AP801,Sheet1!AQ801,Sheet1!AR801)</f>
        <v/>
      </c>
      <c r="U801" t="str">
        <f t="shared" si="12"/>
        <v>no CMR classification</v>
      </c>
    </row>
    <row r="802" spans="1:21" ht="15.75" customHeight="1" x14ac:dyDescent="0.2">
      <c r="A802" s="25">
        <f>Sheet1!A802</f>
        <v>0</v>
      </c>
      <c r="B802" s="32">
        <f>Sheet1!C802</f>
        <v>0</v>
      </c>
      <c r="C802" s="25" t="str">
        <f>IF(Sheet1!J802="Valid CAS",IF(Sheet1!O802&lt;&gt;"",Sheet1!O802,"Not classified"),"")</f>
        <v/>
      </c>
      <c r="D802" s="25" t="str">
        <f>CONCATENATE(Sheet1!T802,IF(OR(Sheet1!T802="No",Sheet1!T802=""),"",","&amp;Sheet1!U802))</f>
        <v/>
      </c>
      <c r="E802" s="25" t="str">
        <f>(IF(OR(Sheet1!Z802&lt;&gt;"",Sheet1!AE802&lt;&gt;""), Sheet1!Z802&amp;" (BPR)"&amp;"; "&amp;Sheet1!AE802&amp;" (PPPR)",""))</f>
        <v/>
      </c>
      <c r="F802" s="25" t="str">
        <f>CONCATENATE(Sheet1!W802,IF(OR(Sheet1!W802="No",Sheet1!W802=""),"",","&amp;Sheet1!X802))</f>
        <v/>
      </c>
      <c r="G802" s="25" t="str">
        <f>CONCATENATE(Sheet1!AI802,IF(Sheet1!AJ802&lt;&gt;"",","&amp;Sheet1!AJ802,""))</f>
        <v/>
      </c>
      <c r="H802" s="25" t="str">
        <f>CONCATENATE(Sheet1!AL802,Sheet1!AM802,Sheet1!AN802,Sheet1!AO802,Sheet1!AP802,Sheet1!AQ802,Sheet1!AR802)</f>
        <v/>
      </c>
      <c r="U802" t="str">
        <f t="shared" si="12"/>
        <v>no CMR classification</v>
      </c>
    </row>
    <row r="803" spans="1:21" ht="15.75" customHeight="1" x14ac:dyDescent="0.2">
      <c r="A803" s="25">
        <f>Sheet1!A803</f>
        <v>0</v>
      </c>
      <c r="B803" s="32">
        <f>Sheet1!C803</f>
        <v>0</v>
      </c>
      <c r="C803" s="25" t="str">
        <f>IF(Sheet1!J803="Valid CAS",IF(Sheet1!O803&lt;&gt;"",Sheet1!O803,"Not classified"),"")</f>
        <v/>
      </c>
      <c r="D803" s="25" t="str">
        <f>CONCATENATE(Sheet1!T803,IF(OR(Sheet1!T803="No",Sheet1!T803=""),"",","&amp;Sheet1!U803))</f>
        <v/>
      </c>
      <c r="E803" s="25" t="str">
        <f>(IF(OR(Sheet1!Z803&lt;&gt;"",Sheet1!AE803&lt;&gt;""), Sheet1!Z803&amp;" (BPR)"&amp;"; "&amp;Sheet1!AE803&amp;" (PPPR)",""))</f>
        <v/>
      </c>
      <c r="F803" s="25" t="str">
        <f>CONCATENATE(Sheet1!W803,IF(OR(Sheet1!W803="No",Sheet1!W803=""),"",","&amp;Sheet1!X803))</f>
        <v/>
      </c>
      <c r="G803" s="25" t="str">
        <f>CONCATENATE(Sheet1!AI803,IF(Sheet1!AJ803&lt;&gt;"",","&amp;Sheet1!AJ803,""))</f>
        <v/>
      </c>
      <c r="H803" s="25" t="str">
        <f>CONCATENATE(Sheet1!AL803,Sheet1!AM803,Sheet1!AN803,Sheet1!AO803,Sheet1!AP803,Sheet1!AQ803,Sheet1!AR803)</f>
        <v/>
      </c>
      <c r="U803" t="str">
        <f t="shared" si="12"/>
        <v>no CMR classification</v>
      </c>
    </row>
    <row r="804" spans="1:21" ht="15.75" customHeight="1" x14ac:dyDescent="0.2">
      <c r="A804" s="25">
        <f>Sheet1!A804</f>
        <v>0</v>
      </c>
      <c r="B804" s="32">
        <f>Sheet1!C804</f>
        <v>0</v>
      </c>
      <c r="C804" s="25" t="str">
        <f>IF(Sheet1!J804="Valid CAS",IF(Sheet1!O804&lt;&gt;"",Sheet1!O804,"Not classified"),"")</f>
        <v/>
      </c>
      <c r="D804" s="25" t="str">
        <f>CONCATENATE(Sheet1!T804,IF(OR(Sheet1!T804="No",Sheet1!T804=""),"",","&amp;Sheet1!U804))</f>
        <v/>
      </c>
      <c r="E804" s="25" t="str">
        <f>(IF(OR(Sheet1!Z804&lt;&gt;"",Sheet1!AE804&lt;&gt;""), Sheet1!Z804&amp;" (BPR)"&amp;"; "&amp;Sheet1!AE804&amp;" (PPPR)",""))</f>
        <v/>
      </c>
      <c r="F804" s="25" t="str">
        <f>CONCATENATE(Sheet1!W804,IF(OR(Sheet1!W804="No",Sheet1!W804=""),"",","&amp;Sheet1!X804))</f>
        <v/>
      </c>
      <c r="G804" s="25" t="str">
        <f>CONCATENATE(Sheet1!AI804,IF(Sheet1!AJ804&lt;&gt;"",","&amp;Sheet1!AJ804,""))</f>
        <v/>
      </c>
      <c r="H804" s="25" t="str">
        <f>CONCATENATE(Sheet1!AL804,Sheet1!AM804,Sheet1!AN804,Sheet1!AO804,Sheet1!AP804,Sheet1!AQ804,Sheet1!AR804)</f>
        <v/>
      </c>
      <c r="U804" t="str">
        <f t="shared" si="12"/>
        <v>no CMR classification</v>
      </c>
    </row>
    <row r="805" spans="1:21" ht="15.75" customHeight="1" x14ac:dyDescent="0.2">
      <c r="A805" s="25">
        <f>Sheet1!A805</f>
        <v>0</v>
      </c>
      <c r="B805" s="32">
        <f>Sheet1!C805</f>
        <v>0</v>
      </c>
      <c r="C805" s="25" t="str">
        <f>IF(Sheet1!J805="Valid CAS",IF(Sheet1!O805&lt;&gt;"",Sheet1!O805,"Not classified"),"")</f>
        <v/>
      </c>
      <c r="D805" s="25" t="str">
        <f>CONCATENATE(Sheet1!T805,IF(OR(Sheet1!T805="No",Sheet1!T805=""),"",","&amp;Sheet1!U805))</f>
        <v/>
      </c>
      <c r="E805" s="25" t="str">
        <f>(IF(OR(Sheet1!Z805&lt;&gt;"",Sheet1!AE805&lt;&gt;""), Sheet1!Z805&amp;" (BPR)"&amp;"; "&amp;Sheet1!AE805&amp;" (PPPR)",""))</f>
        <v/>
      </c>
      <c r="F805" s="25" t="str">
        <f>CONCATENATE(Sheet1!W805,IF(OR(Sheet1!W805="No",Sheet1!W805=""),"",","&amp;Sheet1!X805))</f>
        <v/>
      </c>
      <c r="G805" s="25" t="str">
        <f>CONCATENATE(Sheet1!AI805,IF(Sheet1!AJ805&lt;&gt;"",","&amp;Sheet1!AJ805,""))</f>
        <v/>
      </c>
      <c r="H805" s="25" t="str">
        <f>CONCATENATE(Sheet1!AL805,Sheet1!AM805,Sheet1!AN805,Sheet1!AO805,Sheet1!AP805,Sheet1!AQ805,Sheet1!AR805)</f>
        <v/>
      </c>
      <c r="U805" t="str">
        <f t="shared" si="12"/>
        <v>no CMR classification</v>
      </c>
    </row>
    <row r="806" spans="1:21" ht="15.75" customHeight="1" x14ac:dyDescent="0.2">
      <c r="A806" s="25">
        <f>Sheet1!A806</f>
        <v>0</v>
      </c>
      <c r="B806" s="32">
        <f>Sheet1!C806</f>
        <v>0</v>
      </c>
      <c r="C806" s="25" t="str">
        <f>IF(Sheet1!J806="Valid CAS",IF(Sheet1!O806&lt;&gt;"",Sheet1!O806,"Not classified"),"")</f>
        <v/>
      </c>
      <c r="D806" s="25" t="str">
        <f>CONCATENATE(Sheet1!T806,IF(OR(Sheet1!T806="No",Sheet1!T806=""),"",","&amp;Sheet1!U806))</f>
        <v/>
      </c>
      <c r="E806" s="25" t="str">
        <f>(IF(OR(Sheet1!Z806&lt;&gt;"",Sheet1!AE806&lt;&gt;""), Sheet1!Z806&amp;" (BPR)"&amp;"; "&amp;Sheet1!AE806&amp;" (PPPR)",""))</f>
        <v/>
      </c>
      <c r="F806" s="25" t="str">
        <f>CONCATENATE(Sheet1!W806,IF(OR(Sheet1!W806="No",Sheet1!W806=""),"",","&amp;Sheet1!X806))</f>
        <v/>
      </c>
      <c r="G806" s="25" t="str">
        <f>CONCATENATE(Sheet1!AI806,IF(Sheet1!AJ806&lt;&gt;"",","&amp;Sheet1!AJ806,""))</f>
        <v/>
      </c>
      <c r="H806" s="25" t="str">
        <f>CONCATENATE(Sheet1!AL806,Sheet1!AM806,Sheet1!AN806,Sheet1!AO806,Sheet1!AP806,Sheet1!AQ806,Sheet1!AR806)</f>
        <v/>
      </c>
      <c r="U806" t="str">
        <f t="shared" si="12"/>
        <v>no CMR classification</v>
      </c>
    </row>
    <row r="807" spans="1:21" ht="15.75" customHeight="1" x14ac:dyDescent="0.2">
      <c r="A807" s="25">
        <f>Sheet1!A807</f>
        <v>0</v>
      </c>
      <c r="B807" s="32">
        <f>Sheet1!C807</f>
        <v>0</v>
      </c>
      <c r="C807" s="25" t="str">
        <f>IF(Sheet1!J807="Valid CAS",IF(Sheet1!O807&lt;&gt;"",Sheet1!O807,"Not classified"),"")</f>
        <v/>
      </c>
      <c r="D807" s="25" t="str">
        <f>CONCATENATE(Sheet1!T807,IF(OR(Sheet1!T807="No",Sheet1!T807=""),"",","&amp;Sheet1!U807))</f>
        <v/>
      </c>
      <c r="E807" s="25" t="str">
        <f>(IF(OR(Sheet1!Z807&lt;&gt;"",Sheet1!AE807&lt;&gt;""), Sheet1!Z807&amp;" (BPR)"&amp;"; "&amp;Sheet1!AE807&amp;" (PPPR)",""))</f>
        <v/>
      </c>
      <c r="F807" s="25" t="str">
        <f>CONCATENATE(Sheet1!W807,IF(OR(Sheet1!W807="No",Sheet1!W807=""),"",","&amp;Sheet1!X807))</f>
        <v/>
      </c>
      <c r="G807" s="25" t="str">
        <f>CONCATENATE(Sheet1!AI807,IF(Sheet1!AJ807&lt;&gt;"",","&amp;Sheet1!AJ807,""))</f>
        <v/>
      </c>
      <c r="H807" s="25" t="str">
        <f>CONCATENATE(Sheet1!AL807,Sheet1!AM807,Sheet1!AN807,Sheet1!AO807,Sheet1!AP807,Sheet1!AQ807,Sheet1!AR807)</f>
        <v/>
      </c>
      <c r="U807" t="str">
        <f t="shared" si="12"/>
        <v>no CMR classification</v>
      </c>
    </row>
    <row r="808" spans="1:21" ht="15.75" customHeight="1" x14ac:dyDescent="0.2">
      <c r="A808" s="25">
        <f>Sheet1!A808</f>
        <v>0</v>
      </c>
      <c r="B808" s="32">
        <f>Sheet1!C808</f>
        <v>0</v>
      </c>
      <c r="C808" s="25" t="str">
        <f>IF(Sheet1!J808="Valid CAS",IF(Sheet1!O808&lt;&gt;"",Sheet1!O808,"Not classified"),"")</f>
        <v/>
      </c>
      <c r="D808" s="25" t="str">
        <f>CONCATENATE(Sheet1!T808,IF(OR(Sheet1!T808="No",Sheet1!T808=""),"",","&amp;Sheet1!U808))</f>
        <v/>
      </c>
      <c r="E808" s="25" t="str">
        <f>(IF(OR(Sheet1!Z808&lt;&gt;"",Sheet1!AE808&lt;&gt;""), Sheet1!Z808&amp;" (BPR)"&amp;"; "&amp;Sheet1!AE808&amp;" (PPPR)",""))</f>
        <v/>
      </c>
      <c r="F808" s="25" t="str">
        <f>CONCATENATE(Sheet1!W808,IF(OR(Sheet1!W808="No",Sheet1!W808=""),"",","&amp;Sheet1!X808))</f>
        <v/>
      </c>
      <c r="G808" s="25" t="str">
        <f>CONCATENATE(Sheet1!AI808,IF(Sheet1!AJ808&lt;&gt;"",","&amp;Sheet1!AJ808,""))</f>
        <v/>
      </c>
      <c r="H808" s="25" t="str">
        <f>CONCATENATE(Sheet1!AL808,Sheet1!AM808,Sheet1!AN808,Sheet1!AO808,Sheet1!AP808,Sheet1!AQ808,Sheet1!AR808)</f>
        <v/>
      </c>
      <c r="U808" t="str">
        <f t="shared" si="12"/>
        <v>no CMR classification</v>
      </c>
    </row>
    <row r="809" spans="1:21" ht="15.75" customHeight="1" x14ac:dyDescent="0.2">
      <c r="A809" s="25">
        <f>Sheet1!A809</f>
        <v>0</v>
      </c>
      <c r="B809" s="32">
        <f>Sheet1!C809</f>
        <v>0</v>
      </c>
      <c r="C809" s="25" t="str">
        <f>IF(Sheet1!J809="Valid CAS",IF(Sheet1!O809&lt;&gt;"",Sheet1!O809,"Not classified"),"")</f>
        <v/>
      </c>
      <c r="D809" s="25" t="str">
        <f>CONCATENATE(Sheet1!T809,IF(OR(Sheet1!T809="No",Sheet1!T809=""),"",","&amp;Sheet1!U809))</f>
        <v/>
      </c>
      <c r="E809" s="25" t="str">
        <f>(IF(OR(Sheet1!Z809&lt;&gt;"",Sheet1!AE809&lt;&gt;""), Sheet1!Z809&amp;" (BPR)"&amp;"; "&amp;Sheet1!AE809&amp;" (PPPR)",""))</f>
        <v/>
      </c>
      <c r="F809" s="25" t="str">
        <f>CONCATENATE(Sheet1!W809,IF(OR(Sheet1!W809="No",Sheet1!W809=""),"",","&amp;Sheet1!X809))</f>
        <v/>
      </c>
      <c r="G809" s="25" t="str">
        <f>CONCATENATE(Sheet1!AI809,IF(Sheet1!AJ809&lt;&gt;"",","&amp;Sheet1!AJ809,""))</f>
        <v/>
      </c>
      <c r="H809" s="25" t="str">
        <f>CONCATENATE(Sheet1!AL809,Sheet1!AM809,Sheet1!AN809,Sheet1!AO809,Sheet1!AP809,Sheet1!AQ809,Sheet1!AR809)</f>
        <v/>
      </c>
      <c r="U809" t="str">
        <f t="shared" si="12"/>
        <v>no CMR classification</v>
      </c>
    </row>
    <row r="810" spans="1:21" ht="15.75" customHeight="1" x14ac:dyDescent="0.2">
      <c r="A810" s="25">
        <f>Sheet1!A810</f>
        <v>0</v>
      </c>
      <c r="B810" s="32">
        <f>Sheet1!C810</f>
        <v>0</v>
      </c>
      <c r="C810" s="25" t="str">
        <f>IF(Sheet1!J810="Valid CAS",IF(Sheet1!O810&lt;&gt;"",Sheet1!O810,"Not classified"),"")</f>
        <v/>
      </c>
      <c r="D810" s="25" t="str">
        <f>CONCATENATE(Sheet1!T810,IF(OR(Sheet1!T810="No",Sheet1!T810=""),"",","&amp;Sheet1!U810))</f>
        <v/>
      </c>
      <c r="E810" s="25" t="str">
        <f>(IF(OR(Sheet1!Z810&lt;&gt;"",Sheet1!AE810&lt;&gt;""), Sheet1!Z810&amp;" (BPR)"&amp;"; "&amp;Sheet1!AE810&amp;" (PPPR)",""))</f>
        <v/>
      </c>
      <c r="F810" s="25" t="str">
        <f>CONCATENATE(Sheet1!W810,IF(OR(Sheet1!W810="No",Sheet1!W810=""),"",","&amp;Sheet1!X810))</f>
        <v/>
      </c>
      <c r="G810" s="25" t="str">
        <f>CONCATENATE(Sheet1!AI810,IF(Sheet1!AJ810&lt;&gt;"",","&amp;Sheet1!AJ810,""))</f>
        <v/>
      </c>
      <c r="H810" s="25" t="str">
        <f>CONCATENATE(Sheet1!AL810,Sheet1!AM810,Sheet1!AN810,Sheet1!AO810,Sheet1!AP810,Sheet1!AQ810,Sheet1!AR810)</f>
        <v/>
      </c>
      <c r="U810" t="str">
        <f t="shared" si="12"/>
        <v>no CMR classification</v>
      </c>
    </row>
    <row r="811" spans="1:21" ht="15.75" customHeight="1" x14ac:dyDescent="0.2">
      <c r="A811" s="25">
        <f>Sheet1!A811</f>
        <v>0</v>
      </c>
      <c r="B811" s="32">
        <f>Sheet1!C811</f>
        <v>0</v>
      </c>
      <c r="C811" s="25" t="str">
        <f>IF(Sheet1!J811="Valid CAS",IF(Sheet1!O811&lt;&gt;"",Sheet1!O811,"Not classified"),"")</f>
        <v/>
      </c>
      <c r="D811" s="25" t="str">
        <f>CONCATENATE(Sheet1!T811,IF(OR(Sheet1!T811="No",Sheet1!T811=""),"",","&amp;Sheet1!U811))</f>
        <v/>
      </c>
      <c r="E811" s="25" t="str">
        <f>(IF(OR(Sheet1!Z811&lt;&gt;"",Sheet1!AE811&lt;&gt;""), Sheet1!Z811&amp;" (BPR)"&amp;"; "&amp;Sheet1!AE811&amp;" (PPPR)",""))</f>
        <v/>
      </c>
      <c r="F811" s="25" t="str">
        <f>CONCATENATE(Sheet1!W811,IF(OR(Sheet1!W811="No",Sheet1!W811=""),"",","&amp;Sheet1!X811))</f>
        <v/>
      </c>
      <c r="G811" s="25" t="str">
        <f>CONCATENATE(Sheet1!AI811,IF(Sheet1!AJ811&lt;&gt;"",","&amp;Sheet1!AJ811,""))</f>
        <v/>
      </c>
      <c r="H811" s="25" t="str">
        <f>CONCATENATE(Sheet1!AL811,Sheet1!AM811,Sheet1!AN811,Sheet1!AO811,Sheet1!AP811,Sheet1!AQ811,Sheet1!AR811)</f>
        <v/>
      </c>
      <c r="U811" t="str">
        <f t="shared" si="12"/>
        <v>no CMR classification</v>
      </c>
    </row>
    <row r="812" spans="1:21" ht="15.75" customHeight="1" x14ac:dyDescent="0.2">
      <c r="A812" s="25">
        <f>Sheet1!A812</f>
        <v>0</v>
      </c>
      <c r="B812" s="32">
        <f>Sheet1!C812</f>
        <v>0</v>
      </c>
      <c r="C812" s="25" t="str">
        <f>IF(Sheet1!J812="Valid CAS",IF(Sheet1!O812&lt;&gt;"",Sheet1!O812,"Not classified"),"")</f>
        <v/>
      </c>
      <c r="D812" s="25" t="str">
        <f>CONCATENATE(Sheet1!T812,IF(OR(Sheet1!T812="No",Sheet1!T812=""),"",","&amp;Sheet1!U812))</f>
        <v/>
      </c>
      <c r="E812" s="25" t="str">
        <f>(IF(OR(Sheet1!Z812&lt;&gt;"",Sheet1!AE812&lt;&gt;""), Sheet1!Z812&amp;" (BPR)"&amp;"; "&amp;Sheet1!AE812&amp;" (PPPR)",""))</f>
        <v/>
      </c>
      <c r="F812" s="25" t="str">
        <f>CONCATENATE(Sheet1!W812,IF(OR(Sheet1!W812="No",Sheet1!W812=""),"",","&amp;Sheet1!X812))</f>
        <v/>
      </c>
      <c r="G812" s="25" t="str">
        <f>CONCATENATE(Sheet1!AI812,IF(Sheet1!AJ812&lt;&gt;"",","&amp;Sheet1!AJ812,""))</f>
        <v/>
      </c>
      <c r="H812" s="25" t="str">
        <f>CONCATENATE(Sheet1!AL812,Sheet1!AM812,Sheet1!AN812,Sheet1!AO812,Sheet1!AP812,Sheet1!AQ812,Sheet1!AR812)</f>
        <v/>
      </c>
      <c r="U812" t="str">
        <f t="shared" si="12"/>
        <v>no CMR classification</v>
      </c>
    </row>
    <row r="813" spans="1:21" ht="15.75" customHeight="1" x14ac:dyDescent="0.2">
      <c r="A813" s="25">
        <f>Sheet1!A813</f>
        <v>0</v>
      </c>
      <c r="B813" s="32">
        <f>Sheet1!C813</f>
        <v>0</v>
      </c>
      <c r="C813" s="25" t="str">
        <f>IF(Sheet1!J813="Valid CAS",IF(Sheet1!O813&lt;&gt;"",Sheet1!O813,"Not classified"),"")</f>
        <v/>
      </c>
      <c r="D813" s="25" t="str">
        <f>CONCATENATE(Sheet1!T813,IF(OR(Sheet1!T813="No",Sheet1!T813=""),"",","&amp;Sheet1!U813))</f>
        <v/>
      </c>
      <c r="E813" s="25" t="str">
        <f>(IF(OR(Sheet1!Z813&lt;&gt;"",Sheet1!AE813&lt;&gt;""), Sheet1!Z813&amp;" (BPR)"&amp;"; "&amp;Sheet1!AE813&amp;" (PPPR)",""))</f>
        <v/>
      </c>
      <c r="F813" s="25" t="str">
        <f>CONCATENATE(Sheet1!W813,IF(OR(Sheet1!W813="No",Sheet1!W813=""),"",","&amp;Sheet1!X813))</f>
        <v/>
      </c>
      <c r="G813" s="25" t="str">
        <f>CONCATENATE(Sheet1!AI813,IF(Sheet1!AJ813&lt;&gt;"",","&amp;Sheet1!AJ813,""))</f>
        <v/>
      </c>
      <c r="H813" s="25" t="str">
        <f>CONCATENATE(Sheet1!AL813,Sheet1!AM813,Sheet1!AN813,Sheet1!AO813,Sheet1!AP813,Sheet1!AQ813,Sheet1!AR813)</f>
        <v/>
      </c>
      <c r="U813" t="str">
        <f t="shared" si="12"/>
        <v>no CMR classification</v>
      </c>
    </row>
    <row r="814" spans="1:21" ht="15.75" customHeight="1" x14ac:dyDescent="0.2">
      <c r="A814" s="25">
        <f>Sheet1!A814</f>
        <v>0</v>
      </c>
      <c r="B814" s="32">
        <f>Sheet1!C814</f>
        <v>0</v>
      </c>
      <c r="C814" s="25" t="str">
        <f>IF(Sheet1!J814="Valid CAS",IF(Sheet1!O814&lt;&gt;"",Sheet1!O814,"Not classified"),"")</f>
        <v/>
      </c>
      <c r="D814" s="25" t="str">
        <f>CONCATENATE(Sheet1!T814,IF(OR(Sheet1!T814="No",Sheet1!T814=""),"",","&amp;Sheet1!U814))</f>
        <v/>
      </c>
      <c r="E814" s="25" t="str">
        <f>(IF(OR(Sheet1!Z814&lt;&gt;"",Sheet1!AE814&lt;&gt;""), Sheet1!Z814&amp;" (BPR)"&amp;"; "&amp;Sheet1!AE814&amp;" (PPPR)",""))</f>
        <v/>
      </c>
      <c r="F814" s="25" t="str">
        <f>CONCATENATE(Sheet1!W814,IF(OR(Sheet1!W814="No",Sheet1!W814=""),"",","&amp;Sheet1!X814))</f>
        <v/>
      </c>
      <c r="G814" s="25" t="str">
        <f>CONCATENATE(Sheet1!AI814,IF(Sheet1!AJ814&lt;&gt;"",","&amp;Sheet1!AJ814,""))</f>
        <v/>
      </c>
      <c r="H814" s="25" t="str">
        <f>CONCATENATE(Sheet1!AL814,Sheet1!AM814,Sheet1!AN814,Sheet1!AO814,Sheet1!AP814,Sheet1!AQ814,Sheet1!AR814)</f>
        <v/>
      </c>
      <c r="U814" t="str">
        <f t="shared" si="12"/>
        <v>no CMR classification</v>
      </c>
    </row>
    <row r="815" spans="1:21" ht="15.75" customHeight="1" x14ac:dyDescent="0.2">
      <c r="A815" s="25">
        <f>Sheet1!A815</f>
        <v>0</v>
      </c>
      <c r="B815" s="32">
        <f>Sheet1!C815</f>
        <v>0</v>
      </c>
      <c r="C815" s="25" t="str">
        <f>IF(Sheet1!J815="Valid CAS",IF(Sheet1!O815&lt;&gt;"",Sheet1!O815,"Not classified"),"")</f>
        <v/>
      </c>
      <c r="D815" s="25" t="str">
        <f>CONCATENATE(Sheet1!T815,IF(OR(Sheet1!T815="No",Sheet1!T815=""),"",","&amp;Sheet1!U815))</f>
        <v/>
      </c>
      <c r="E815" s="25" t="str">
        <f>(IF(OR(Sheet1!Z815&lt;&gt;"",Sheet1!AE815&lt;&gt;""), Sheet1!Z815&amp;" (BPR)"&amp;"; "&amp;Sheet1!AE815&amp;" (PPPR)",""))</f>
        <v/>
      </c>
      <c r="F815" s="25" t="str">
        <f>CONCATENATE(Sheet1!W815,IF(OR(Sheet1!W815="No",Sheet1!W815=""),"",","&amp;Sheet1!X815))</f>
        <v/>
      </c>
      <c r="G815" s="25" t="str">
        <f>CONCATENATE(Sheet1!AI815,IF(Sheet1!AJ815&lt;&gt;"",","&amp;Sheet1!AJ815,""))</f>
        <v/>
      </c>
      <c r="H815" s="25" t="str">
        <f>CONCATENATE(Sheet1!AL815,Sheet1!AM815,Sheet1!AN815,Sheet1!AO815,Sheet1!AP815,Sheet1!AQ815,Sheet1!AR815)</f>
        <v/>
      </c>
      <c r="U815" t="str">
        <f t="shared" si="12"/>
        <v>no CMR classification</v>
      </c>
    </row>
    <row r="816" spans="1:21" ht="15.75" customHeight="1" x14ac:dyDescent="0.2">
      <c r="A816" s="25">
        <f>Sheet1!A816</f>
        <v>0</v>
      </c>
      <c r="B816" s="32">
        <f>Sheet1!C816</f>
        <v>0</v>
      </c>
      <c r="C816" s="25" t="str">
        <f>IF(Sheet1!J816="Valid CAS",IF(Sheet1!O816&lt;&gt;"",Sheet1!O816,"Not classified"),"")</f>
        <v/>
      </c>
      <c r="D816" s="25" t="str">
        <f>CONCATENATE(Sheet1!T816,IF(OR(Sheet1!T816="No",Sheet1!T816=""),"",","&amp;Sheet1!U816))</f>
        <v/>
      </c>
      <c r="E816" s="25" t="str">
        <f>(IF(OR(Sheet1!Z816&lt;&gt;"",Sheet1!AE816&lt;&gt;""), Sheet1!Z816&amp;" (BPR)"&amp;"; "&amp;Sheet1!AE816&amp;" (PPPR)",""))</f>
        <v/>
      </c>
      <c r="F816" s="25" t="str">
        <f>CONCATENATE(Sheet1!W816,IF(OR(Sheet1!W816="No",Sheet1!W816=""),"",","&amp;Sheet1!X816))</f>
        <v/>
      </c>
      <c r="G816" s="25" t="str">
        <f>CONCATENATE(Sheet1!AI816,IF(Sheet1!AJ816&lt;&gt;"",","&amp;Sheet1!AJ816,""))</f>
        <v/>
      </c>
      <c r="H816" s="25" t="str">
        <f>CONCATENATE(Sheet1!AL816,Sheet1!AM816,Sheet1!AN816,Sheet1!AO816,Sheet1!AP816,Sheet1!AQ816,Sheet1!AR816)</f>
        <v/>
      </c>
      <c r="U816" t="str">
        <f t="shared" si="12"/>
        <v>no CMR classification</v>
      </c>
    </row>
    <row r="817" spans="1:21" ht="15.75" customHeight="1" x14ac:dyDescent="0.2">
      <c r="A817" s="25">
        <f>Sheet1!A817</f>
        <v>0</v>
      </c>
      <c r="B817" s="32">
        <f>Sheet1!C817</f>
        <v>0</v>
      </c>
      <c r="C817" s="25" t="str">
        <f>IF(Sheet1!J817="Valid CAS",IF(Sheet1!O817&lt;&gt;"",Sheet1!O817,"Not classified"),"")</f>
        <v/>
      </c>
      <c r="D817" s="25" t="str">
        <f>CONCATENATE(Sheet1!T817,IF(OR(Sheet1!T817="No",Sheet1!T817=""),"",","&amp;Sheet1!U817))</f>
        <v/>
      </c>
      <c r="E817" s="25" t="str">
        <f>(IF(OR(Sheet1!Z817&lt;&gt;"",Sheet1!AE817&lt;&gt;""), Sheet1!Z817&amp;" (BPR)"&amp;"; "&amp;Sheet1!AE817&amp;" (PPPR)",""))</f>
        <v/>
      </c>
      <c r="F817" s="25" t="str">
        <f>CONCATENATE(Sheet1!W817,IF(OR(Sheet1!W817="No",Sheet1!W817=""),"",","&amp;Sheet1!X817))</f>
        <v/>
      </c>
      <c r="G817" s="25" t="str">
        <f>CONCATENATE(Sheet1!AI817,IF(Sheet1!AJ817&lt;&gt;"",","&amp;Sheet1!AJ817,""))</f>
        <v/>
      </c>
      <c r="H817" s="25" t="str">
        <f>CONCATENATE(Sheet1!AL817,Sheet1!AM817,Sheet1!AN817,Sheet1!AO817,Sheet1!AP817,Sheet1!AQ817,Sheet1!AR817)</f>
        <v/>
      </c>
      <c r="U817" t="str">
        <f t="shared" si="12"/>
        <v>no CMR classification</v>
      </c>
    </row>
    <row r="818" spans="1:21" ht="15.75" customHeight="1" x14ac:dyDescent="0.2">
      <c r="A818" s="25">
        <f>Sheet1!A818</f>
        <v>0</v>
      </c>
      <c r="B818" s="32">
        <f>Sheet1!C818</f>
        <v>0</v>
      </c>
      <c r="C818" s="25" t="str">
        <f>IF(Sheet1!J818="Valid CAS",IF(Sheet1!O818&lt;&gt;"",Sheet1!O818,"Not classified"),"")</f>
        <v/>
      </c>
      <c r="D818" s="25" t="str">
        <f>CONCATENATE(Sheet1!T818,IF(OR(Sheet1!T818="No",Sheet1!T818=""),"",","&amp;Sheet1!U818))</f>
        <v/>
      </c>
      <c r="E818" s="25" t="str">
        <f>(IF(OR(Sheet1!Z818&lt;&gt;"",Sheet1!AE818&lt;&gt;""), Sheet1!Z818&amp;" (BPR)"&amp;"; "&amp;Sheet1!AE818&amp;" (PPPR)",""))</f>
        <v/>
      </c>
      <c r="F818" s="25" t="str">
        <f>CONCATENATE(Sheet1!W818,IF(OR(Sheet1!W818="No",Sheet1!W818=""),"",","&amp;Sheet1!X818))</f>
        <v/>
      </c>
      <c r="G818" s="25" t="str">
        <f>CONCATENATE(Sheet1!AI818,IF(Sheet1!AJ818&lt;&gt;"",","&amp;Sheet1!AJ818,""))</f>
        <v/>
      </c>
      <c r="H818" s="25" t="str">
        <f>CONCATENATE(Sheet1!AL818,Sheet1!AM818,Sheet1!AN818,Sheet1!AO818,Sheet1!AP818,Sheet1!AQ818,Sheet1!AR818)</f>
        <v/>
      </c>
      <c r="U818" t="str">
        <f t="shared" si="12"/>
        <v>no CMR classification</v>
      </c>
    </row>
    <row r="819" spans="1:21" ht="15.75" customHeight="1" x14ac:dyDescent="0.2">
      <c r="A819" s="25">
        <f>Sheet1!A819</f>
        <v>0</v>
      </c>
      <c r="B819" s="32">
        <f>Sheet1!C819</f>
        <v>0</v>
      </c>
      <c r="C819" s="25" t="str">
        <f>IF(Sheet1!J819="Valid CAS",IF(Sheet1!O819&lt;&gt;"",Sheet1!O819,"Not classified"),"")</f>
        <v/>
      </c>
      <c r="D819" s="25" t="str">
        <f>CONCATENATE(Sheet1!T819,IF(OR(Sheet1!T819="No",Sheet1!T819=""),"",","&amp;Sheet1!U819))</f>
        <v/>
      </c>
      <c r="E819" s="25" t="str">
        <f>(IF(OR(Sheet1!Z819&lt;&gt;"",Sheet1!AE819&lt;&gt;""), Sheet1!Z819&amp;" (BPR)"&amp;"; "&amp;Sheet1!AE819&amp;" (PPPR)",""))</f>
        <v/>
      </c>
      <c r="F819" s="25" t="str">
        <f>CONCATENATE(Sheet1!W819,IF(OR(Sheet1!W819="No",Sheet1!W819=""),"",","&amp;Sheet1!X819))</f>
        <v/>
      </c>
      <c r="G819" s="25" t="str">
        <f>CONCATENATE(Sheet1!AI819,IF(Sheet1!AJ819&lt;&gt;"",","&amp;Sheet1!AJ819,""))</f>
        <v/>
      </c>
      <c r="H819" s="25" t="str">
        <f>CONCATENATE(Sheet1!AL819,Sheet1!AM819,Sheet1!AN819,Sheet1!AO819,Sheet1!AP819,Sheet1!AQ819,Sheet1!AR819)</f>
        <v/>
      </c>
      <c r="U819" t="str">
        <f t="shared" si="12"/>
        <v>no CMR classification</v>
      </c>
    </row>
    <row r="820" spans="1:21" ht="15.75" customHeight="1" x14ac:dyDescent="0.2">
      <c r="A820" s="25">
        <f>Sheet1!A820</f>
        <v>0</v>
      </c>
      <c r="B820" s="32">
        <f>Sheet1!C820</f>
        <v>0</v>
      </c>
      <c r="C820" s="25" t="str">
        <f>IF(Sheet1!J820="Valid CAS",IF(Sheet1!O820&lt;&gt;"",Sheet1!O820,"Not classified"),"")</f>
        <v/>
      </c>
      <c r="D820" s="25" t="str">
        <f>CONCATENATE(Sheet1!T820,IF(OR(Sheet1!T820="No",Sheet1!T820=""),"",","&amp;Sheet1!U820))</f>
        <v/>
      </c>
      <c r="E820" s="25" t="str">
        <f>(IF(OR(Sheet1!Z820&lt;&gt;"",Sheet1!AE820&lt;&gt;""), Sheet1!Z820&amp;" (BPR)"&amp;"; "&amp;Sheet1!AE820&amp;" (PPPR)",""))</f>
        <v/>
      </c>
      <c r="F820" s="25" t="str">
        <f>CONCATENATE(Sheet1!W820,IF(OR(Sheet1!W820="No",Sheet1!W820=""),"",","&amp;Sheet1!X820))</f>
        <v/>
      </c>
      <c r="G820" s="25" t="str">
        <f>CONCATENATE(Sheet1!AI820,IF(Sheet1!AJ820&lt;&gt;"",","&amp;Sheet1!AJ820,""))</f>
        <v/>
      </c>
      <c r="H820" s="25" t="str">
        <f>CONCATENATE(Sheet1!AL820,Sheet1!AM820,Sheet1!AN820,Sheet1!AO820,Sheet1!AP820,Sheet1!AQ820,Sheet1!AR820)</f>
        <v/>
      </c>
      <c r="U820" t="str">
        <f t="shared" si="12"/>
        <v>no CMR classification</v>
      </c>
    </row>
    <row r="821" spans="1:21" ht="15.75" customHeight="1" x14ac:dyDescent="0.2">
      <c r="A821" s="25">
        <f>Sheet1!A821</f>
        <v>0</v>
      </c>
      <c r="B821" s="32">
        <f>Sheet1!C821</f>
        <v>0</v>
      </c>
      <c r="C821" s="25" t="str">
        <f>IF(Sheet1!J821="Valid CAS",IF(Sheet1!O821&lt;&gt;"",Sheet1!O821,"Not classified"),"")</f>
        <v/>
      </c>
      <c r="D821" s="25" t="str">
        <f>CONCATENATE(Sheet1!T821,IF(OR(Sheet1!T821="No",Sheet1!T821=""),"",","&amp;Sheet1!U821))</f>
        <v/>
      </c>
      <c r="E821" s="25" t="str">
        <f>(IF(OR(Sheet1!Z821&lt;&gt;"",Sheet1!AE821&lt;&gt;""), Sheet1!Z821&amp;" (BPR)"&amp;"; "&amp;Sheet1!AE821&amp;" (PPPR)",""))</f>
        <v/>
      </c>
      <c r="F821" s="25" t="str">
        <f>CONCATENATE(Sheet1!W821,IF(OR(Sheet1!W821="No",Sheet1!W821=""),"",","&amp;Sheet1!X821))</f>
        <v/>
      </c>
      <c r="G821" s="25" t="str">
        <f>CONCATENATE(Sheet1!AI821,IF(Sheet1!AJ821&lt;&gt;"",","&amp;Sheet1!AJ821,""))</f>
        <v/>
      </c>
      <c r="H821" s="25" t="str">
        <f>CONCATENATE(Sheet1!AL821,Sheet1!AM821,Sheet1!AN821,Sheet1!AO821,Sheet1!AP821,Sheet1!AQ821,Sheet1!AR821)</f>
        <v/>
      </c>
      <c r="U821" t="str">
        <f t="shared" si="12"/>
        <v>no CMR classification</v>
      </c>
    </row>
    <row r="822" spans="1:21" ht="15.75" customHeight="1" x14ac:dyDescent="0.2">
      <c r="A822" s="25">
        <f>Sheet1!A822</f>
        <v>0</v>
      </c>
      <c r="B822" s="32">
        <f>Sheet1!C822</f>
        <v>0</v>
      </c>
      <c r="C822" s="25" t="str">
        <f>IF(Sheet1!J822="Valid CAS",IF(Sheet1!O822&lt;&gt;"",Sheet1!O822,"Not classified"),"")</f>
        <v/>
      </c>
      <c r="D822" s="25" t="str">
        <f>CONCATENATE(Sheet1!T822,IF(OR(Sheet1!T822="No",Sheet1!T822=""),"",","&amp;Sheet1!U822))</f>
        <v/>
      </c>
      <c r="E822" s="25" t="str">
        <f>(IF(OR(Sheet1!Z822&lt;&gt;"",Sheet1!AE822&lt;&gt;""), Sheet1!Z822&amp;" (BPR)"&amp;"; "&amp;Sheet1!AE822&amp;" (PPPR)",""))</f>
        <v/>
      </c>
      <c r="F822" s="25" t="str">
        <f>CONCATENATE(Sheet1!W822,IF(OR(Sheet1!W822="No",Sheet1!W822=""),"",","&amp;Sheet1!X822))</f>
        <v/>
      </c>
      <c r="G822" s="25" t="str">
        <f>CONCATENATE(Sheet1!AI822,IF(Sheet1!AJ822&lt;&gt;"",","&amp;Sheet1!AJ822,""))</f>
        <v/>
      </c>
      <c r="H822" s="25" t="str">
        <f>CONCATENATE(Sheet1!AL822,Sheet1!AM822,Sheet1!AN822,Sheet1!AO822,Sheet1!AP822,Sheet1!AQ822,Sheet1!AR822)</f>
        <v/>
      </c>
      <c r="U822" t="str">
        <f t="shared" si="12"/>
        <v>no CMR classification</v>
      </c>
    </row>
    <row r="823" spans="1:21" ht="15.75" customHeight="1" x14ac:dyDescent="0.2">
      <c r="A823" s="25">
        <f>Sheet1!A823</f>
        <v>0</v>
      </c>
      <c r="B823" s="32">
        <f>Sheet1!C823</f>
        <v>0</v>
      </c>
      <c r="C823" s="25" t="str">
        <f>IF(Sheet1!J823="Valid CAS",IF(Sheet1!O823&lt;&gt;"",Sheet1!O823,"Not classified"),"")</f>
        <v/>
      </c>
      <c r="D823" s="25" t="str">
        <f>CONCATENATE(Sheet1!T823,IF(OR(Sheet1!T823="No",Sheet1!T823=""),"",","&amp;Sheet1!U823))</f>
        <v/>
      </c>
      <c r="E823" s="25" t="str">
        <f>(IF(OR(Sheet1!Z823&lt;&gt;"",Sheet1!AE823&lt;&gt;""), Sheet1!Z823&amp;" (BPR)"&amp;"; "&amp;Sheet1!AE823&amp;" (PPPR)",""))</f>
        <v/>
      </c>
      <c r="F823" s="25" t="str">
        <f>CONCATENATE(Sheet1!W823,IF(OR(Sheet1!W823="No",Sheet1!W823=""),"",","&amp;Sheet1!X823))</f>
        <v/>
      </c>
      <c r="G823" s="25" t="str">
        <f>CONCATENATE(Sheet1!AI823,IF(Sheet1!AJ823&lt;&gt;"",","&amp;Sheet1!AJ823,""))</f>
        <v/>
      </c>
      <c r="H823" s="25" t="str">
        <f>CONCATENATE(Sheet1!AL823,Sheet1!AM823,Sheet1!AN823,Sheet1!AO823,Sheet1!AP823,Sheet1!AQ823,Sheet1!AR823)</f>
        <v/>
      </c>
      <c r="U823" t="str">
        <f t="shared" si="12"/>
        <v>no CMR classification</v>
      </c>
    </row>
    <row r="824" spans="1:21" ht="15.75" customHeight="1" x14ac:dyDescent="0.2">
      <c r="A824" s="25">
        <f>Sheet1!A824</f>
        <v>0</v>
      </c>
      <c r="B824" s="32">
        <f>Sheet1!C824</f>
        <v>0</v>
      </c>
      <c r="C824" s="25" t="str">
        <f>IF(Sheet1!J824="Valid CAS",IF(Sheet1!O824&lt;&gt;"",Sheet1!O824,"Not classified"),"")</f>
        <v/>
      </c>
      <c r="D824" s="25" t="str">
        <f>CONCATENATE(Sheet1!T824,IF(OR(Sheet1!T824="No",Sheet1!T824=""),"",","&amp;Sheet1!U824))</f>
        <v/>
      </c>
      <c r="E824" s="25" t="str">
        <f>(IF(OR(Sheet1!Z824&lt;&gt;"",Sheet1!AE824&lt;&gt;""), Sheet1!Z824&amp;" (BPR)"&amp;"; "&amp;Sheet1!AE824&amp;" (PPPR)",""))</f>
        <v/>
      </c>
      <c r="F824" s="25" t="str">
        <f>CONCATENATE(Sheet1!W824,IF(OR(Sheet1!W824="No",Sheet1!W824=""),"",","&amp;Sheet1!X824))</f>
        <v/>
      </c>
      <c r="G824" s="25" t="str">
        <f>CONCATENATE(Sheet1!AI824,IF(Sheet1!AJ824&lt;&gt;"",","&amp;Sheet1!AJ824,""))</f>
        <v/>
      </c>
      <c r="H824" s="25" t="str">
        <f>CONCATENATE(Sheet1!AL824,Sheet1!AM824,Sheet1!AN824,Sheet1!AO824,Sheet1!AP824,Sheet1!AQ824,Sheet1!AR824)</f>
        <v/>
      </c>
      <c r="U824" t="str">
        <f t="shared" si="12"/>
        <v>no CMR classification</v>
      </c>
    </row>
    <row r="825" spans="1:21" ht="15.75" customHeight="1" x14ac:dyDescent="0.2">
      <c r="A825" s="25">
        <f>Sheet1!A825</f>
        <v>0</v>
      </c>
      <c r="B825" s="32">
        <f>Sheet1!C825</f>
        <v>0</v>
      </c>
      <c r="C825" s="25" t="str">
        <f>IF(Sheet1!J825="Valid CAS",IF(Sheet1!O825&lt;&gt;"",Sheet1!O825,"Not classified"),"")</f>
        <v/>
      </c>
      <c r="D825" s="25" t="str">
        <f>CONCATENATE(Sheet1!T825,IF(OR(Sheet1!T825="No",Sheet1!T825=""),"",","&amp;Sheet1!U825))</f>
        <v/>
      </c>
      <c r="E825" s="25" t="str">
        <f>(IF(OR(Sheet1!Z825&lt;&gt;"",Sheet1!AE825&lt;&gt;""), Sheet1!Z825&amp;" (BPR)"&amp;"; "&amp;Sheet1!AE825&amp;" (PPPR)",""))</f>
        <v/>
      </c>
      <c r="F825" s="25" t="str">
        <f>CONCATENATE(Sheet1!W825,IF(OR(Sheet1!W825="No",Sheet1!W825=""),"",","&amp;Sheet1!X825))</f>
        <v/>
      </c>
      <c r="G825" s="25" t="str">
        <f>CONCATENATE(Sheet1!AI825,IF(Sheet1!AJ825&lt;&gt;"",","&amp;Sheet1!AJ825,""))</f>
        <v/>
      </c>
      <c r="H825" s="25" t="str">
        <f>CONCATENATE(Sheet1!AL825,Sheet1!AM825,Sheet1!AN825,Sheet1!AO825,Sheet1!AP825,Sheet1!AQ825,Sheet1!AR825)</f>
        <v/>
      </c>
      <c r="U825" t="str">
        <f t="shared" si="12"/>
        <v>no CMR classification</v>
      </c>
    </row>
    <row r="826" spans="1:21" ht="15.75" customHeight="1" x14ac:dyDescent="0.2">
      <c r="A826" s="25">
        <f>Sheet1!A826</f>
        <v>0</v>
      </c>
      <c r="B826" s="32">
        <f>Sheet1!C826</f>
        <v>0</v>
      </c>
      <c r="C826" s="25" t="str">
        <f>IF(Sheet1!J826="Valid CAS",IF(Sheet1!O826&lt;&gt;"",Sheet1!O826,"Not classified"),"")</f>
        <v/>
      </c>
      <c r="D826" s="25" t="str">
        <f>CONCATENATE(Sheet1!T826,IF(OR(Sheet1!T826="No",Sheet1!T826=""),"",","&amp;Sheet1!U826))</f>
        <v/>
      </c>
      <c r="E826" s="25" t="str">
        <f>(IF(OR(Sheet1!Z826&lt;&gt;"",Sheet1!AE826&lt;&gt;""), Sheet1!Z826&amp;" (BPR)"&amp;"; "&amp;Sheet1!AE826&amp;" (PPPR)",""))</f>
        <v/>
      </c>
      <c r="F826" s="25" t="str">
        <f>CONCATENATE(Sheet1!W826,IF(OR(Sheet1!W826="No",Sheet1!W826=""),"",","&amp;Sheet1!X826))</f>
        <v/>
      </c>
      <c r="G826" s="25" t="str">
        <f>CONCATENATE(Sheet1!AI826,IF(Sheet1!AJ826&lt;&gt;"",","&amp;Sheet1!AJ826,""))</f>
        <v/>
      </c>
      <c r="H826" s="25" t="str">
        <f>CONCATENATE(Sheet1!AL826,Sheet1!AM826,Sheet1!AN826,Sheet1!AO826,Sheet1!AP826,Sheet1!AQ826,Sheet1!AR826)</f>
        <v/>
      </c>
      <c r="U826" t="str">
        <f t="shared" si="12"/>
        <v>no CMR classification</v>
      </c>
    </row>
    <row r="827" spans="1:21" ht="15.75" customHeight="1" x14ac:dyDescent="0.2">
      <c r="A827" s="25">
        <f>Sheet1!A827</f>
        <v>0</v>
      </c>
      <c r="B827" s="32">
        <f>Sheet1!C827</f>
        <v>0</v>
      </c>
      <c r="C827" s="25" t="str">
        <f>IF(Sheet1!J827="Valid CAS",IF(Sheet1!O827&lt;&gt;"",Sheet1!O827,"Not classified"),"")</f>
        <v/>
      </c>
      <c r="D827" s="25" t="str">
        <f>CONCATENATE(Sheet1!T827,IF(OR(Sheet1!T827="No",Sheet1!T827=""),"",","&amp;Sheet1!U827))</f>
        <v/>
      </c>
      <c r="E827" s="25" t="str">
        <f>(IF(OR(Sheet1!Z827&lt;&gt;"",Sheet1!AE827&lt;&gt;""), Sheet1!Z827&amp;" (BPR)"&amp;"; "&amp;Sheet1!AE827&amp;" (PPPR)",""))</f>
        <v/>
      </c>
      <c r="F827" s="25" t="str">
        <f>CONCATENATE(Sheet1!W827,IF(OR(Sheet1!W827="No",Sheet1!W827=""),"",","&amp;Sheet1!X827))</f>
        <v/>
      </c>
      <c r="G827" s="25" t="str">
        <f>CONCATENATE(Sheet1!AI827,IF(Sheet1!AJ827&lt;&gt;"",","&amp;Sheet1!AJ827,""))</f>
        <v/>
      </c>
      <c r="H827" s="25" t="str">
        <f>CONCATENATE(Sheet1!AL827,Sheet1!AM827,Sheet1!AN827,Sheet1!AO827,Sheet1!AP827,Sheet1!AQ827,Sheet1!AR827)</f>
        <v/>
      </c>
      <c r="U827" t="str">
        <f t="shared" si="12"/>
        <v>no CMR classification</v>
      </c>
    </row>
    <row r="828" spans="1:21" ht="15.75" customHeight="1" x14ac:dyDescent="0.2">
      <c r="A828" s="25">
        <f>Sheet1!A828</f>
        <v>0</v>
      </c>
      <c r="B828" s="32">
        <f>Sheet1!C828</f>
        <v>0</v>
      </c>
      <c r="C828" s="25" t="str">
        <f>IF(Sheet1!J828="Valid CAS",IF(Sheet1!O828&lt;&gt;"",Sheet1!O828,"Not classified"),"")</f>
        <v/>
      </c>
      <c r="D828" s="25" t="str">
        <f>CONCATENATE(Sheet1!T828,IF(OR(Sheet1!T828="No",Sheet1!T828=""),"",","&amp;Sheet1!U828))</f>
        <v/>
      </c>
      <c r="E828" s="25" t="str">
        <f>(IF(OR(Sheet1!Z828&lt;&gt;"",Sheet1!AE828&lt;&gt;""), Sheet1!Z828&amp;" (BPR)"&amp;"; "&amp;Sheet1!AE828&amp;" (PPPR)",""))</f>
        <v/>
      </c>
      <c r="F828" s="25" t="str">
        <f>CONCATENATE(Sheet1!W828,IF(OR(Sheet1!W828="No",Sheet1!W828=""),"",","&amp;Sheet1!X828))</f>
        <v/>
      </c>
      <c r="G828" s="25" t="str">
        <f>CONCATENATE(Sheet1!AI828,IF(Sheet1!AJ828&lt;&gt;"",","&amp;Sheet1!AJ828,""))</f>
        <v/>
      </c>
      <c r="H828" s="25" t="str">
        <f>CONCATENATE(Sheet1!AL828,Sheet1!AM828,Sheet1!AN828,Sheet1!AO828,Sheet1!AP828,Sheet1!AQ828,Sheet1!AR828)</f>
        <v/>
      </c>
      <c r="U828" t="str">
        <f t="shared" si="12"/>
        <v>no CMR classification</v>
      </c>
    </row>
    <row r="829" spans="1:21" ht="15.75" customHeight="1" x14ac:dyDescent="0.2">
      <c r="A829" s="25">
        <f>Sheet1!A829</f>
        <v>0</v>
      </c>
      <c r="B829" s="32">
        <f>Sheet1!C829</f>
        <v>0</v>
      </c>
      <c r="C829" s="25" t="str">
        <f>IF(Sheet1!J829="Valid CAS",IF(Sheet1!O829&lt;&gt;"",Sheet1!O829,"Not classified"),"")</f>
        <v/>
      </c>
      <c r="D829" s="25" t="str">
        <f>CONCATENATE(Sheet1!T829,IF(OR(Sheet1!T829="No",Sheet1!T829=""),"",","&amp;Sheet1!U829))</f>
        <v/>
      </c>
      <c r="E829" s="25" t="str">
        <f>(IF(OR(Sheet1!Z829&lt;&gt;"",Sheet1!AE829&lt;&gt;""), Sheet1!Z829&amp;" (BPR)"&amp;"; "&amp;Sheet1!AE829&amp;" (PPPR)",""))</f>
        <v/>
      </c>
      <c r="F829" s="25" t="str">
        <f>CONCATENATE(Sheet1!W829,IF(OR(Sheet1!W829="No",Sheet1!W829=""),"",","&amp;Sheet1!X829))</f>
        <v/>
      </c>
      <c r="G829" s="25" t="str">
        <f>CONCATENATE(Sheet1!AI829,IF(Sheet1!AJ829&lt;&gt;"",","&amp;Sheet1!AJ829,""))</f>
        <v/>
      </c>
      <c r="H829" s="25" t="str">
        <f>CONCATENATE(Sheet1!AL829,Sheet1!AM829,Sheet1!AN829,Sheet1!AO829,Sheet1!AP829,Sheet1!AQ829,Sheet1!AR829)</f>
        <v/>
      </c>
      <c r="U829" t="str">
        <f t="shared" si="12"/>
        <v>no CMR classification</v>
      </c>
    </row>
    <row r="830" spans="1:21" ht="15.75" customHeight="1" x14ac:dyDescent="0.2">
      <c r="A830" s="25">
        <f>Sheet1!A830</f>
        <v>0</v>
      </c>
      <c r="B830" s="32">
        <f>Sheet1!C830</f>
        <v>0</v>
      </c>
      <c r="C830" s="25" t="str">
        <f>IF(Sheet1!J830="Valid CAS",IF(Sheet1!O830&lt;&gt;"",Sheet1!O830,"Not classified"),"")</f>
        <v/>
      </c>
      <c r="D830" s="25" t="str">
        <f>CONCATENATE(Sheet1!T830,IF(OR(Sheet1!T830="No",Sheet1!T830=""),"",","&amp;Sheet1!U830))</f>
        <v/>
      </c>
      <c r="E830" s="25" t="str">
        <f>(IF(OR(Sheet1!Z830&lt;&gt;"",Sheet1!AE830&lt;&gt;""), Sheet1!Z830&amp;" (BPR)"&amp;"; "&amp;Sheet1!AE830&amp;" (PPPR)",""))</f>
        <v/>
      </c>
      <c r="F830" s="25" t="str">
        <f>CONCATENATE(Sheet1!W830,IF(OR(Sheet1!W830="No",Sheet1!W830=""),"",","&amp;Sheet1!X830))</f>
        <v/>
      </c>
      <c r="G830" s="25" t="str">
        <f>CONCATENATE(Sheet1!AI830,IF(Sheet1!AJ830&lt;&gt;"",","&amp;Sheet1!AJ830,""))</f>
        <v/>
      </c>
      <c r="H830" s="25" t="str">
        <f>CONCATENATE(Sheet1!AL830,Sheet1!AM830,Sheet1!AN830,Sheet1!AO830,Sheet1!AP830,Sheet1!AQ830,Sheet1!AR830)</f>
        <v/>
      </c>
      <c r="U830" t="str">
        <f t="shared" si="12"/>
        <v>no CMR classification</v>
      </c>
    </row>
    <row r="831" spans="1:21" ht="15.75" customHeight="1" x14ac:dyDescent="0.2">
      <c r="A831" s="25">
        <f>Sheet1!A831</f>
        <v>0</v>
      </c>
      <c r="B831" s="32">
        <f>Sheet1!C831</f>
        <v>0</v>
      </c>
      <c r="C831" s="25" t="str">
        <f>IF(Sheet1!J831="Valid CAS",IF(Sheet1!O831&lt;&gt;"",Sheet1!O831,"Not classified"),"")</f>
        <v/>
      </c>
      <c r="D831" s="25" t="str">
        <f>CONCATENATE(Sheet1!T831,IF(OR(Sheet1!T831="No",Sheet1!T831=""),"",","&amp;Sheet1!U831))</f>
        <v/>
      </c>
      <c r="E831" s="25" t="str">
        <f>(IF(OR(Sheet1!Z831&lt;&gt;"",Sheet1!AE831&lt;&gt;""), Sheet1!Z831&amp;" (BPR)"&amp;"; "&amp;Sheet1!AE831&amp;" (PPPR)",""))</f>
        <v/>
      </c>
      <c r="F831" s="25" t="str">
        <f>CONCATENATE(Sheet1!W831,IF(OR(Sheet1!W831="No",Sheet1!W831=""),"",","&amp;Sheet1!X831))</f>
        <v/>
      </c>
      <c r="G831" s="25" t="str">
        <f>CONCATENATE(Sheet1!AI831,IF(Sheet1!AJ831&lt;&gt;"",","&amp;Sheet1!AJ831,""))</f>
        <v/>
      </c>
      <c r="H831" s="25" t="str">
        <f>CONCATENATE(Sheet1!AL831,Sheet1!AM831,Sheet1!AN831,Sheet1!AO831,Sheet1!AP831,Sheet1!AQ831,Sheet1!AR831)</f>
        <v/>
      </c>
      <c r="U831" t="str">
        <f t="shared" si="12"/>
        <v>no CMR classification</v>
      </c>
    </row>
    <row r="832" spans="1:21" ht="15.75" customHeight="1" x14ac:dyDescent="0.2">
      <c r="A832" s="25">
        <f>Sheet1!A832</f>
        <v>0</v>
      </c>
      <c r="B832" s="32">
        <f>Sheet1!C832</f>
        <v>0</v>
      </c>
      <c r="C832" s="25" t="str">
        <f>IF(Sheet1!J832="Valid CAS",IF(Sheet1!O832&lt;&gt;"",Sheet1!O832,"Not classified"),"")</f>
        <v/>
      </c>
      <c r="D832" s="25" t="str">
        <f>CONCATENATE(Sheet1!T832,IF(OR(Sheet1!T832="No",Sheet1!T832=""),"",","&amp;Sheet1!U832))</f>
        <v/>
      </c>
      <c r="E832" s="25" t="str">
        <f>(IF(OR(Sheet1!Z832&lt;&gt;"",Sheet1!AE832&lt;&gt;""), Sheet1!Z832&amp;" (BPR)"&amp;"; "&amp;Sheet1!AE832&amp;" (PPPR)",""))</f>
        <v/>
      </c>
      <c r="F832" s="25" t="str">
        <f>CONCATENATE(Sheet1!W832,IF(OR(Sheet1!W832="No",Sheet1!W832=""),"",","&amp;Sheet1!X832))</f>
        <v/>
      </c>
      <c r="G832" s="25" t="str">
        <f>CONCATENATE(Sheet1!AI832,IF(Sheet1!AJ832&lt;&gt;"",","&amp;Sheet1!AJ832,""))</f>
        <v/>
      </c>
      <c r="H832" s="25" t="str">
        <f>CONCATENATE(Sheet1!AL832,Sheet1!AM832,Sheet1!AN832,Sheet1!AO832,Sheet1!AP832,Sheet1!AQ832,Sheet1!AR832)</f>
        <v/>
      </c>
      <c r="U832" t="str">
        <f t="shared" si="12"/>
        <v>no CMR classification</v>
      </c>
    </row>
    <row r="833" spans="1:21" ht="15.75" customHeight="1" x14ac:dyDescent="0.2">
      <c r="A833" s="25">
        <f>Sheet1!A833</f>
        <v>0</v>
      </c>
      <c r="B833" s="32">
        <f>Sheet1!C833</f>
        <v>0</v>
      </c>
      <c r="C833" s="25" t="str">
        <f>IF(Sheet1!J833="Valid CAS",IF(Sheet1!O833&lt;&gt;"",Sheet1!O833,"Not classified"),"")</f>
        <v/>
      </c>
      <c r="D833" s="25" t="str">
        <f>CONCATENATE(Sheet1!T833,IF(OR(Sheet1!T833="No",Sheet1!T833=""),"",","&amp;Sheet1!U833))</f>
        <v/>
      </c>
      <c r="E833" s="25" t="str">
        <f>(IF(OR(Sheet1!Z833&lt;&gt;"",Sheet1!AE833&lt;&gt;""), Sheet1!Z833&amp;" (BPR)"&amp;"; "&amp;Sheet1!AE833&amp;" (PPPR)",""))</f>
        <v/>
      </c>
      <c r="F833" s="25" t="str">
        <f>CONCATENATE(Sheet1!W833,IF(OR(Sheet1!W833="No",Sheet1!W833=""),"",","&amp;Sheet1!X833))</f>
        <v/>
      </c>
      <c r="G833" s="25" t="str">
        <f>CONCATENATE(Sheet1!AI833,IF(Sheet1!AJ833&lt;&gt;"",","&amp;Sheet1!AJ833,""))</f>
        <v/>
      </c>
      <c r="H833" s="25" t="str">
        <f>CONCATENATE(Sheet1!AL833,Sheet1!AM833,Sheet1!AN833,Sheet1!AO833,Sheet1!AP833,Sheet1!AQ833,Sheet1!AR833)</f>
        <v/>
      </c>
      <c r="U833" t="str">
        <f t="shared" si="12"/>
        <v>no CMR classification</v>
      </c>
    </row>
    <row r="834" spans="1:21" ht="15.75" customHeight="1" x14ac:dyDescent="0.2">
      <c r="A834" s="25">
        <f>Sheet1!A834</f>
        <v>0</v>
      </c>
      <c r="B834" s="32">
        <f>Sheet1!C834</f>
        <v>0</v>
      </c>
      <c r="C834" s="25" t="str">
        <f>IF(Sheet1!J834="Valid CAS",IF(Sheet1!O834&lt;&gt;"",Sheet1!O834,"Not classified"),"")</f>
        <v/>
      </c>
      <c r="D834" s="25" t="str">
        <f>CONCATENATE(Sheet1!T834,IF(OR(Sheet1!T834="No",Sheet1!T834=""),"",","&amp;Sheet1!U834))</f>
        <v/>
      </c>
      <c r="E834" s="25" t="str">
        <f>(IF(OR(Sheet1!Z834&lt;&gt;"",Sheet1!AE834&lt;&gt;""), Sheet1!Z834&amp;" (BPR)"&amp;"; "&amp;Sheet1!AE834&amp;" (PPPR)",""))</f>
        <v/>
      </c>
      <c r="F834" s="25" t="str">
        <f>CONCATENATE(Sheet1!W834,IF(OR(Sheet1!W834="No",Sheet1!W834=""),"",","&amp;Sheet1!X834))</f>
        <v/>
      </c>
      <c r="G834" s="25" t="str">
        <f>CONCATENATE(Sheet1!AI834,IF(Sheet1!AJ834&lt;&gt;"",","&amp;Sheet1!AJ834,""))</f>
        <v/>
      </c>
      <c r="H834" s="25" t="str">
        <f>CONCATENATE(Sheet1!AL834,Sheet1!AM834,Sheet1!AN834,Sheet1!AO834,Sheet1!AP834,Sheet1!AQ834,Sheet1!AR834)</f>
        <v/>
      </c>
      <c r="U834" t="str">
        <f t="shared" si="12"/>
        <v>no CMR classification</v>
      </c>
    </row>
    <row r="835" spans="1:21" ht="15.75" customHeight="1" x14ac:dyDescent="0.2">
      <c r="A835" s="25">
        <f>Sheet1!A835</f>
        <v>0</v>
      </c>
      <c r="B835" s="32">
        <f>Sheet1!C835</f>
        <v>0</v>
      </c>
      <c r="C835" s="25" t="str">
        <f>IF(Sheet1!J835="Valid CAS",IF(Sheet1!O835&lt;&gt;"",Sheet1!O835,"Not classified"),"")</f>
        <v/>
      </c>
      <c r="D835" s="25" t="str">
        <f>CONCATENATE(Sheet1!T835,IF(OR(Sheet1!T835="No",Sheet1!T835=""),"",","&amp;Sheet1!U835))</f>
        <v/>
      </c>
      <c r="E835" s="25" t="str">
        <f>(IF(OR(Sheet1!Z835&lt;&gt;"",Sheet1!AE835&lt;&gt;""), Sheet1!Z835&amp;" (BPR)"&amp;"; "&amp;Sheet1!AE835&amp;" (PPPR)",""))</f>
        <v/>
      </c>
      <c r="F835" s="25" t="str">
        <f>CONCATENATE(Sheet1!W835,IF(OR(Sheet1!W835="No",Sheet1!W835=""),"",","&amp;Sheet1!X835))</f>
        <v/>
      </c>
      <c r="G835" s="25" t="str">
        <f>CONCATENATE(Sheet1!AI835,IF(Sheet1!AJ835&lt;&gt;"",","&amp;Sheet1!AJ835,""))</f>
        <v/>
      </c>
      <c r="H835" s="25" t="str">
        <f>CONCATENATE(Sheet1!AL835,Sheet1!AM835,Sheet1!AN835,Sheet1!AO835,Sheet1!AP835,Sheet1!AQ835,Sheet1!AR835)</f>
        <v/>
      </c>
      <c r="U835" t="str">
        <f t="shared" si="12"/>
        <v>no CMR classification</v>
      </c>
    </row>
    <row r="836" spans="1:21" ht="15.75" customHeight="1" x14ac:dyDescent="0.2">
      <c r="A836" s="25">
        <f>Sheet1!A836</f>
        <v>0</v>
      </c>
      <c r="B836" s="32">
        <f>Sheet1!C836</f>
        <v>0</v>
      </c>
      <c r="C836" s="25" t="str">
        <f>IF(Sheet1!J836="Valid CAS",IF(Sheet1!O836&lt;&gt;"",Sheet1!O836,"Not classified"),"")</f>
        <v/>
      </c>
      <c r="D836" s="25" t="str">
        <f>CONCATENATE(Sheet1!T836,IF(OR(Sheet1!T836="No",Sheet1!T836=""),"",","&amp;Sheet1!U836))</f>
        <v/>
      </c>
      <c r="E836" s="25" t="str">
        <f>(IF(OR(Sheet1!Z836&lt;&gt;"",Sheet1!AE836&lt;&gt;""), Sheet1!Z836&amp;" (BPR)"&amp;"; "&amp;Sheet1!AE836&amp;" (PPPR)",""))</f>
        <v/>
      </c>
      <c r="F836" s="25" t="str">
        <f>CONCATENATE(Sheet1!W836,IF(OR(Sheet1!W836="No",Sheet1!W836=""),"",","&amp;Sheet1!X836))</f>
        <v/>
      </c>
      <c r="G836" s="25" t="str">
        <f>CONCATENATE(Sheet1!AI836,IF(Sheet1!AJ836&lt;&gt;"",","&amp;Sheet1!AJ836,""))</f>
        <v/>
      </c>
      <c r="H836" s="25" t="str">
        <f>CONCATENATE(Sheet1!AL836,Sheet1!AM836,Sheet1!AN836,Sheet1!AO836,Sheet1!AP836,Sheet1!AQ836,Sheet1!AR836)</f>
        <v/>
      </c>
      <c r="U836" t="str">
        <f t="shared" ref="U836:U899" si="13">IF(SUM(J836:T836)&gt;0,"CMR classification","no CMR classification")</f>
        <v>no CMR classification</v>
      </c>
    </row>
    <row r="837" spans="1:21" ht="15.75" customHeight="1" x14ac:dyDescent="0.2">
      <c r="A837" s="25">
        <f>Sheet1!A837</f>
        <v>0</v>
      </c>
      <c r="B837" s="32">
        <f>Sheet1!C837</f>
        <v>0</v>
      </c>
      <c r="C837" s="25" t="str">
        <f>IF(Sheet1!J837="Valid CAS",IF(Sheet1!O837&lt;&gt;"",Sheet1!O837,"Not classified"),"")</f>
        <v/>
      </c>
      <c r="D837" s="25" t="str">
        <f>CONCATENATE(Sheet1!T837,IF(OR(Sheet1!T837="No",Sheet1!T837=""),"",","&amp;Sheet1!U837))</f>
        <v/>
      </c>
      <c r="E837" s="25" t="str">
        <f>(IF(OR(Sheet1!Z837&lt;&gt;"",Sheet1!AE837&lt;&gt;""), Sheet1!Z837&amp;" (BPR)"&amp;"; "&amp;Sheet1!AE837&amp;" (PPPR)",""))</f>
        <v/>
      </c>
      <c r="F837" s="25" t="str">
        <f>CONCATENATE(Sheet1!W837,IF(OR(Sheet1!W837="No",Sheet1!W837=""),"",","&amp;Sheet1!X837))</f>
        <v/>
      </c>
      <c r="G837" s="25" t="str">
        <f>CONCATENATE(Sheet1!AI837,IF(Sheet1!AJ837&lt;&gt;"",","&amp;Sheet1!AJ837,""))</f>
        <v/>
      </c>
      <c r="H837" s="25" t="str">
        <f>CONCATENATE(Sheet1!AL837,Sheet1!AM837,Sheet1!AN837,Sheet1!AO837,Sheet1!AP837,Sheet1!AQ837,Sheet1!AR837)</f>
        <v/>
      </c>
      <c r="U837" t="str">
        <f t="shared" si="13"/>
        <v>no CMR classification</v>
      </c>
    </row>
    <row r="838" spans="1:21" ht="15.75" customHeight="1" x14ac:dyDescent="0.2">
      <c r="A838" s="25">
        <f>Sheet1!A838</f>
        <v>0</v>
      </c>
      <c r="B838" s="32">
        <f>Sheet1!C838</f>
        <v>0</v>
      </c>
      <c r="C838" s="25" t="str">
        <f>IF(Sheet1!J838="Valid CAS",IF(Sheet1!O838&lt;&gt;"",Sheet1!O838,"Not classified"),"")</f>
        <v/>
      </c>
      <c r="D838" s="25" t="str">
        <f>CONCATENATE(Sheet1!T838,IF(OR(Sheet1!T838="No",Sheet1!T838=""),"",","&amp;Sheet1!U838))</f>
        <v/>
      </c>
      <c r="E838" s="25" t="str">
        <f>(IF(OR(Sheet1!Z838&lt;&gt;"",Sheet1!AE838&lt;&gt;""), Sheet1!Z838&amp;" (BPR)"&amp;"; "&amp;Sheet1!AE838&amp;" (PPPR)",""))</f>
        <v/>
      </c>
      <c r="F838" s="25" t="str">
        <f>CONCATENATE(Sheet1!W838,IF(OR(Sheet1!W838="No",Sheet1!W838=""),"",","&amp;Sheet1!X838))</f>
        <v/>
      </c>
      <c r="G838" s="25" t="str">
        <f>CONCATENATE(Sheet1!AI838,IF(Sheet1!AJ838&lt;&gt;"",","&amp;Sheet1!AJ838,""))</f>
        <v/>
      </c>
      <c r="H838" s="25" t="str">
        <f>CONCATENATE(Sheet1!AL838,Sheet1!AM838,Sheet1!AN838,Sheet1!AO838,Sheet1!AP838,Sheet1!AQ838,Sheet1!AR838)</f>
        <v/>
      </c>
      <c r="U838" t="str">
        <f t="shared" si="13"/>
        <v>no CMR classification</v>
      </c>
    </row>
    <row r="839" spans="1:21" ht="15.75" customHeight="1" x14ac:dyDescent="0.2">
      <c r="A839" s="25">
        <f>Sheet1!A839</f>
        <v>0</v>
      </c>
      <c r="B839" s="32">
        <f>Sheet1!C839</f>
        <v>0</v>
      </c>
      <c r="C839" s="25" t="str">
        <f>IF(Sheet1!J839="Valid CAS",IF(Sheet1!O839&lt;&gt;"",Sheet1!O839,"Not classified"),"")</f>
        <v/>
      </c>
      <c r="D839" s="25" t="str">
        <f>CONCATENATE(Sheet1!T839,IF(OR(Sheet1!T839="No",Sheet1!T839=""),"",","&amp;Sheet1!U839))</f>
        <v/>
      </c>
      <c r="E839" s="25" t="str">
        <f>(IF(OR(Sheet1!Z839&lt;&gt;"",Sheet1!AE839&lt;&gt;""), Sheet1!Z839&amp;" (BPR)"&amp;"; "&amp;Sheet1!AE839&amp;" (PPPR)",""))</f>
        <v/>
      </c>
      <c r="F839" s="25" t="str">
        <f>CONCATENATE(Sheet1!W839,IF(OR(Sheet1!W839="No",Sheet1!W839=""),"",","&amp;Sheet1!X839))</f>
        <v/>
      </c>
      <c r="G839" s="25" t="str">
        <f>CONCATENATE(Sheet1!AI839,IF(Sheet1!AJ839&lt;&gt;"",","&amp;Sheet1!AJ839,""))</f>
        <v/>
      </c>
      <c r="H839" s="25" t="str">
        <f>CONCATENATE(Sheet1!AL839,Sheet1!AM839,Sheet1!AN839,Sheet1!AO839,Sheet1!AP839,Sheet1!AQ839,Sheet1!AR839)</f>
        <v/>
      </c>
      <c r="U839" t="str">
        <f t="shared" si="13"/>
        <v>no CMR classification</v>
      </c>
    </row>
    <row r="840" spans="1:21" ht="15.75" customHeight="1" x14ac:dyDescent="0.2">
      <c r="A840" s="25">
        <f>Sheet1!A840</f>
        <v>0</v>
      </c>
      <c r="B840" s="32">
        <f>Sheet1!C840</f>
        <v>0</v>
      </c>
      <c r="C840" s="25" t="str">
        <f>IF(Sheet1!J840="Valid CAS",IF(Sheet1!O840&lt;&gt;"",Sheet1!O840,"Not classified"),"")</f>
        <v/>
      </c>
      <c r="D840" s="25" t="str">
        <f>CONCATENATE(Sheet1!T840,IF(OR(Sheet1!T840="No",Sheet1!T840=""),"",","&amp;Sheet1!U840))</f>
        <v/>
      </c>
      <c r="E840" s="25" t="str">
        <f>(IF(OR(Sheet1!Z840&lt;&gt;"",Sheet1!AE840&lt;&gt;""), Sheet1!Z840&amp;" (BPR)"&amp;"; "&amp;Sheet1!AE840&amp;" (PPPR)",""))</f>
        <v/>
      </c>
      <c r="F840" s="25" t="str">
        <f>CONCATENATE(Sheet1!W840,IF(OR(Sheet1!W840="No",Sheet1!W840=""),"",","&amp;Sheet1!X840))</f>
        <v/>
      </c>
      <c r="G840" s="25" t="str">
        <f>CONCATENATE(Sheet1!AI840,IF(Sheet1!AJ840&lt;&gt;"",","&amp;Sheet1!AJ840,""))</f>
        <v/>
      </c>
      <c r="H840" s="25" t="str">
        <f>CONCATENATE(Sheet1!AL840,Sheet1!AM840,Sheet1!AN840,Sheet1!AO840,Sheet1!AP840,Sheet1!AQ840,Sheet1!AR840)</f>
        <v/>
      </c>
      <c r="U840" t="str">
        <f t="shared" si="13"/>
        <v>no CMR classification</v>
      </c>
    </row>
    <row r="841" spans="1:21" ht="15.75" customHeight="1" x14ac:dyDescent="0.2">
      <c r="A841" s="25">
        <f>Sheet1!A841</f>
        <v>0</v>
      </c>
      <c r="B841" s="32">
        <f>Sheet1!C841</f>
        <v>0</v>
      </c>
      <c r="C841" s="25" t="str">
        <f>IF(Sheet1!J841="Valid CAS",IF(Sheet1!O841&lt;&gt;"",Sheet1!O841,"Not classified"),"")</f>
        <v/>
      </c>
      <c r="D841" s="25" t="str">
        <f>CONCATENATE(Sheet1!T841,IF(OR(Sheet1!T841="No",Sheet1!T841=""),"",","&amp;Sheet1!U841))</f>
        <v/>
      </c>
      <c r="E841" s="25" t="str">
        <f>(IF(OR(Sheet1!Z841&lt;&gt;"",Sheet1!AE841&lt;&gt;""), Sheet1!Z841&amp;" (BPR)"&amp;"; "&amp;Sheet1!AE841&amp;" (PPPR)",""))</f>
        <v/>
      </c>
      <c r="F841" s="25" t="str">
        <f>CONCATENATE(Sheet1!W841,IF(OR(Sheet1!W841="No",Sheet1!W841=""),"",","&amp;Sheet1!X841))</f>
        <v/>
      </c>
      <c r="G841" s="25" t="str">
        <f>CONCATENATE(Sheet1!AI841,IF(Sheet1!AJ841&lt;&gt;"",","&amp;Sheet1!AJ841,""))</f>
        <v/>
      </c>
      <c r="H841" s="25" t="str">
        <f>CONCATENATE(Sheet1!AL841,Sheet1!AM841,Sheet1!AN841,Sheet1!AO841,Sheet1!AP841,Sheet1!AQ841,Sheet1!AR841)</f>
        <v/>
      </c>
      <c r="U841" t="str">
        <f t="shared" si="13"/>
        <v>no CMR classification</v>
      </c>
    </row>
    <row r="842" spans="1:21" ht="15.75" customHeight="1" x14ac:dyDescent="0.2">
      <c r="A842" s="25">
        <f>Sheet1!A842</f>
        <v>0</v>
      </c>
      <c r="B842" s="32">
        <f>Sheet1!C842</f>
        <v>0</v>
      </c>
      <c r="C842" s="25" t="str">
        <f>IF(Sheet1!J842="Valid CAS",IF(Sheet1!O842&lt;&gt;"",Sheet1!O842,"Not classified"),"")</f>
        <v/>
      </c>
      <c r="D842" s="25" t="str">
        <f>CONCATENATE(Sheet1!T842,IF(OR(Sheet1!T842="No",Sheet1!T842=""),"",","&amp;Sheet1!U842))</f>
        <v/>
      </c>
      <c r="E842" s="25" t="str">
        <f>(IF(OR(Sheet1!Z842&lt;&gt;"",Sheet1!AE842&lt;&gt;""), Sheet1!Z842&amp;" (BPR)"&amp;"; "&amp;Sheet1!AE842&amp;" (PPPR)",""))</f>
        <v/>
      </c>
      <c r="F842" s="25" t="str">
        <f>CONCATENATE(Sheet1!W842,IF(OR(Sheet1!W842="No",Sheet1!W842=""),"",","&amp;Sheet1!X842))</f>
        <v/>
      </c>
      <c r="G842" s="25" t="str">
        <f>CONCATENATE(Sheet1!AI842,IF(Sheet1!AJ842&lt;&gt;"",","&amp;Sheet1!AJ842,""))</f>
        <v/>
      </c>
      <c r="H842" s="25" t="str">
        <f>CONCATENATE(Sheet1!AL842,Sheet1!AM842,Sheet1!AN842,Sheet1!AO842,Sheet1!AP842,Sheet1!AQ842,Sheet1!AR842)</f>
        <v/>
      </c>
      <c r="U842" t="str">
        <f t="shared" si="13"/>
        <v>no CMR classification</v>
      </c>
    </row>
    <row r="843" spans="1:21" ht="15.75" customHeight="1" x14ac:dyDescent="0.2">
      <c r="A843" s="25">
        <f>Sheet1!A843</f>
        <v>0</v>
      </c>
      <c r="B843" s="32">
        <f>Sheet1!C843</f>
        <v>0</v>
      </c>
      <c r="C843" s="25" t="str">
        <f>IF(Sheet1!J843="Valid CAS",IF(Sheet1!O843&lt;&gt;"",Sheet1!O843,"Not classified"),"")</f>
        <v/>
      </c>
      <c r="D843" s="25" t="str">
        <f>CONCATENATE(Sheet1!T843,IF(OR(Sheet1!T843="No",Sheet1!T843=""),"",","&amp;Sheet1!U843))</f>
        <v/>
      </c>
      <c r="E843" s="25" t="str">
        <f>(IF(OR(Sheet1!Z843&lt;&gt;"",Sheet1!AE843&lt;&gt;""), Sheet1!Z843&amp;" (BPR)"&amp;"; "&amp;Sheet1!AE843&amp;" (PPPR)",""))</f>
        <v/>
      </c>
      <c r="F843" s="25" t="str">
        <f>CONCATENATE(Sheet1!W843,IF(OR(Sheet1!W843="No",Sheet1!W843=""),"",","&amp;Sheet1!X843))</f>
        <v/>
      </c>
      <c r="G843" s="25" t="str">
        <f>CONCATENATE(Sheet1!AI843,IF(Sheet1!AJ843&lt;&gt;"",","&amp;Sheet1!AJ843,""))</f>
        <v/>
      </c>
      <c r="H843" s="25" t="str">
        <f>CONCATENATE(Sheet1!AL843,Sheet1!AM843,Sheet1!AN843,Sheet1!AO843,Sheet1!AP843,Sheet1!AQ843,Sheet1!AR843)</f>
        <v/>
      </c>
      <c r="U843" t="str">
        <f t="shared" si="13"/>
        <v>no CMR classification</v>
      </c>
    </row>
    <row r="844" spans="1:21" ht="15.75" customHeight="1" x14ac:dyDescent="0.2">
      <c r="A844" s="25">
        <f>Sheet1!A844</f>
        <v>0</v>
      </c>
      <c r="B844" s="32">
        <f>Sheet1!C844</f>
        <v>0</v>
      </c>
      <c r="C844" s="25" t="str">
        <f>IF(Sheet1!J844="Valid CAS",IF(Sheet1!O844&lt;&gt;"",Sheet1!O844,"Not classified"),"")</f>
        <v/>
      </c>
      <c r="D844" s="25" t="str">
        <f>CONCATENATE(Sheet1!T844,IF(OR(Sheet1!T844="No",Sheet1!T844=""),"",","&amp;Sheet1!U844))</f>
        <v/>
      </c>
      <c r="E844" s="25" t="str">
        <f>(IF(OR(Sheet1!Z844&lt;&gt;"",Sheet1!AE844&lt;&gt;""), Sheet1!Z844&amp;" (BPR)"&amp;"; "&amp;Sheet1!AE844&amp;" (PPPR)",""))</f>
        <v/>
      </c>
      <c r="F844" s="25" t="str">
        <f>CONCATENATE(Sheet1!W844,IF(OR(Sheet1!W844="No",Sheet1!W844=""),"",","&amp;Sheet1!X844))</f>
        <v/>
      </c>
      <c r="G844" s="25" t="str">
        <f>CONCATENATE(Sheet1!AI844,IF(Sheet1!AJ844&lt;&gt;"",","&amp;Sheet1!AJ844,""))</f>
        <v/>
      </c>
      <c r="H844" s="25" t="str">
        <f>CONCATENATE(Sheet1!AL844,Sheet1!AM844,Sheet1!AN844,Sheet1!AO844,Sheet1!AP844,Sheet1!AQ844,Sheet1!AR844)</f>
        <v/>
      </c>
      <c r="U844" t="str">
        <f t="shared" si="13"/>
        <v>no CMR classification</v>
      </c>
    </row>
    <row r="845" spans="1:21" ht="15.75" customHeight="1" x14ac:dyDescent="0.2">
      <c r="A845" s="25">
        <f>Sheet1!A845</f>
        <v>0</v>
      </c>
      <c r="B845" s="32">
        <f>Sheet1!C845</f>
        <v>0</v>
      </c>
      <c r="C845" s="25" t="str">
        <f>IF(Sheet1!J845="Valid CAS",IF(Sheet1!O845&lt;&gt;"",Sheet1!O845,"Not classified"),"")</f>
        <v/>
      </c>
      <c r="D845" s="25" t="str">
        <f>CONCATENATE(Sheet1!T845,IF(OR(Sheet1!T845="No",Sheet1!T845=""),"",","&amp;Sheet1!U845))</f>
        <v/>
      </c>
      <c r="E845" s="25" t="str">
        <f>(IF(OR(Sheet1!Z845&lt;&gt;"",Sheet1!AE845&lt;&gt;""), Sheet1!Z845&amp;" (BPR)"&amp;"; "&amp;Sheet1!AE845&amp;" (PPPR)",""))</f>
        <v/>
      </c>
      <c r="F845" s="25" t="str">
        <f>CONCATENATE(Sheet1!W845,IF(OR(Sheet1!W845="No",Sheet1!W845=""),"",","&amp;Sheet1!X845))</f>
        <v/>
      </c>
      <c r="G845" s="25" t="str">
        <f>CONCATENATE(Sheet1!AI845,IF(Sheet1!AJ845&lt;&gt;"",","&amp;Sheet1!AJ845,""))</f>
        <v/>
      </c>
      <c r="H845" s="25" t="str">
        <f>CONCATENATE(Sheet1!AL845,Sheet1!AM845,Sheet1!AN845,Sheet1!AO845,Sheet1!AP845,Sheet1!AQ845,Sheet1!AR845)</f>
        <v/>
      </c>
      <c r="U845" t="str">
        <f t="shared" si="13"/>
        <v>no CMR classification</v>
      </c>
    </row>
    <row r="846" spans="1:21" ht="15.75" customHeight="1" x14ac:dyDescent="0.2">
      <c r="A846" s="25">
        <f>Sheet1!A846</f>
        <v>0</v>
      </c>
      <c r="B846" s="32">
        <f>Sheet1!C846</f>
        <v>0</v>
      </c>
      <c r="C846" s="25" t="str">
        <f>IF(Sheet1!J846="Valid CAS",IF(Sheet1!O846&lt;&gt;"",Sheet1!O846,"Not classified"),"")</f>
        <v/>
      </c>
      <c r="D846" s="25" t="str">
        <f>CONCATENATE(Sheet1!T846,IF(OR(Sheet1!T846="No",Sheet1!T846=""),"",","&amp;Sheet1!U846))</f>
        <v/>
      </c>
      <c r="E846" s="25" t="str">
        <f>(IF(OR(Sheet1!Z846&lt;&gt;"",Sheet1!AE846&lt;&gt;""), Sheet1!Z846&amp;" (BPR)"&amp;"; "&amp;Sheet1!AE846&amp;" (PPPR)",""))</f>
        <v/>
      </c>
      <c r="F846" s="25" t="str">
        <f>CONCATENATE(Sheet1!W846,IF(OR(Sheet1!W846="No",Sheet1!W846=""),"",","&amp;Sheet1!X846))</f>
        <v/>
      </c>
      <c r="G846" s="25" t="str">
        <f>CONCATENATE(Sheet1!AI846,IF(Sheet1!AJ846&lt;&gt;"",","&amp;Sheet1!AJ846,""))</f>
        <v/>
      </c>
      <c r="H846" s="25" t="str">
        <f>CONCATENATE(Sheet1!AL846,Sheet1!AM846,Sheet1!AN846,Sheet1!AO846,Sheet1!AP846,Sheet1!AQ846,Sheet1!AR846)</f>
        <v/>
      </c>
      <c r="U846" t="str">
        <f t="shared" si="13"/>
        <v>no CMR classification</v>
      </c>
    </row>
    <row r="847" spans="1:21" ht="15.75" customHeight="1" x14ac:dyDescent="0.2">
      <c r="A847" s="25">
        <f>Sheet1!A847</f>
        <v>0</v>
      </c>
      <c r="B847" s="32">
        <f>Sheet1!C847</f>
        <v>0</v>
      </c>
      <c r="C847" s="25" t="str">
        <f>IF(Sheet1!J847="Valid CAS",IF(Sheet1!O847&lt;&gt;"",Sheet1!O847,"Not classified"),"")</f>
        <v/>
      </c>
      <c r="D847" s="25" t="str">
        <f>CONCATENATE(Sheet1!T847,IF(OR(Sheet1!T847="No",Sheet1!T847=""),"",","&amp;Sheet1!U847))</f>
        <v/>
      </c>
      <c r="E847" s="25" t="str">
        <f>(IF(OR(Sheet1!Z847&lt;&gt;"",Sheet1!AE847&lt;&gt;""), Sheet1!Z847&amp;" (BPR)"&amp;"; "&amp;Sheet1!AE847&amp;" (PPPR)",""))</f>
        <v/>
      </c>
      <c r="F847" s="25" t="str">
        <f>CONCATENATE(Sheet1!W847,IF(OR(Sheet1!W847="No",Sheet1!W847=""),"",","&amp;Sheet1!X847))</f>
        <v/>
      </c>
      <c r="G847" s="25" t="str">
        <f>CONCATENATE(Sheet1!AI847,IF(Sheet1!AJ847&lt;&gt;"",","&amp;Sheet1!AJ847,""))</f>
        <v/>
      </c>
      <c r="H847" s="25" t="str">
        <f>CONCATENATE(Sheet1!AL847,Sheet1!AM847,Sheet1!AN847,Sheet1!AO847,Sheet1!AP847,Sheet1!AQ847,Sheet1!AR847)</f>
        <v/>
      </c>
      <c r="U847" t="str">
        <f t="shared" si="13"/>
        <v>no CMR classification</v>
      </c>
    </row>
    <row r="848" spans="1:21" ht="15.75" customHeight="1" x14ac:dyDescent="0.2">
      <c r="A848" s="25">
        <f>Sheet1!A848</f>
        <v>0</v>
      </c>
      <c r="B848" s="32">
        <f>Sheet1!C848</f>
        <v>0</v>
      </c>
      <c r="C848" s="25" t="str">
        <f>IF(Sheet1!J848="Valid CAS",IF(Sheet1!O848&lt;&gt;"",Sheet1!O848,"Not classified"),"")</f>
        <v/>
      </c>
      <c r="D848" s="25" t="str">
        <f>CONCATENATE(Sheet1!T848,IF(OR(Sheet1!T848="No",Sheet1!T848=""),"",","&amp;Sheet1!U848))</f>
        <v/>
      </c>
      <c r="E848" s="25" t="str">
        <f>(IF(OR(Sheet1!Z848&lt;&gt;"",Sheet1!AE848&lt;&gt;""), Sheet1!Z848&amp;" (BPR)"&amp;"; "&amp;Sheet1!AE848&amp;" (PPPR)",""))</f>
        <v/>
      </c>
      <c r="F848" s="25" t="str">
        <f>CONCATENATE(Sheet1!W848,IF(OR(Sheet1!W848="No",Sheet1!W848=""),"",","&amp;Sheet1!X848))</f>
        <v/>
      </c>
      <c r="G848" s="25" t="str">
        <f>CONCATENATE(Sheet1!AI848,IF(Sheet1!AJ848&lt;&gt;"",","&amp;Sheet1!AJ848,""))</f>
        <v/>
      </c>
      <c r="H848" s="25" t="str">
        <f>CONCATENATE(Sheet1!AL848,Sheet1!AM848,Sheet1!AN848,Sheet1!AO848,Sheet1!AP848,Sheet1!AQ848,Sheet1!AR848)</f>
        <v/>
      </c>
      <c r="U848" t="str">
        <f t="shared" si="13"/>
        <v>no CMR classification</v>
      </c>
    </row>
    <row r="849" spans="1:21" ht="15.75" customHeight="1" x14ac:dyDescent="0.2">
      <c r="A849" s="25">
        <f>Sheet1!A849</f>
        <v>0</v>
      </c>
      <c r="B849" s="32">
        <f>Sheet1!C849</f>
        <v>0</v>
      </c>
      <c r="C849" s="25" t="str">
        <f>IF(Sheet1!J849="Valid CAS",IF(Sheet1!O849&lt;&gt;"",Sheet1!O849,"Not classified"),"")</f>
        <v/>
      </c>
      <c r="D849" s="25" t="str">
        <f>CONCATENATE(Sheet1!T849,IF(OR(Sheet1!T849="No",Sheet1!T849=""),"",","&amp;Sheet1!U849))</f>
        <v/>
      </c>
      <c r="E849" s="25" t="str">
        <f>(IF(OR(Sheet1!Z849&lt;&gt;"",Sheet1!AE849&lt;&gt;""), Sheet1!Z849&amp;" (BPR)"&amp;"; "&amp;Sheet1!AE849&amp;" (PPPR)",""))</f>
        <v/>
      </c>
      <c r="F849" s="25" t="str">
        <f>CONCATENATE(Sheet1!W849,IF(OR(Sheet1!W849="No",Sheet1!W849=""),"",","&amp;Sheet1!X849))</f>
        <v/>
      </c>
      <c r="G849" s="25" t="str">
        <f>CONCATENATE(Sheet1!AI849,IF(Sheet1!AJ849&lt;&gt;"",","&amp;Sheet1!AJ849,""))</f>
        <v/>
      </c>
      <c r="H849" s="25" t="str">
        <f>CONCATENATE(Sheet1!AL849,Sheet1!AM849,Sheet1!AN849,Sheet1!AO849,Sheet1!AP849,Sheet1!AQ849,Sheet1!AR849)</f>
        <v/>
      </c>
      <c r="U849" t="str">
        <f t="shared" si="13"/>
        <v>no CMR classification</v>
      </c>
    </row>
    <row r="850" spans="1:21" ht="15.75" customHeight="1" x14ac:dyDescent="0.2">
      <c r="A850" s="25">
        <f>Sheet1!A850</f>
        <v>0</v>
      </c>
      <c r="B850" s="32">
        <f>Sheet1!C850</f>
        <v>0</v>
      </c>
      <c r="C850" s="25" t="str">
        <f>IF(Sheet1!J850="Valid CAS",IF(Sheet1!O850&lt;&gt;"",Sheet1!O850,"Not classified"),"")</f>
        <v/>
      </c>
      <c r="D850" s="25" t="str">
        <f>CONCATENATE(Sheet1!T850,IF(OR(Sheet1!T850="No",Sheet1!T850=""),"",","&amp;Sheet1!U850))</f>
        <v/>
      </c>
      <c r="E850" s="25" t="str">
        <f>(IF(OR(Sheet1!Z850&lt;&gt;"",Sheet1!AE850&lt;&gt;""), Sheet1!Z850&amp;" (BPR)"&amp;"; "&amp;Sheet1!AE850&amp;" (PPPR)",""))</f>
        <v/>
      </c>
      <c r="F850" s="25" t="str">
        <f>CONCATENATE(Sheet1!W850,IF(OR(Sheet1!W850="No",Sheet1!W850=""),"",","&amp;Sheet1!X850))</f>
        <v/>
      </c>
      <c r="G850" s="25" t="str">
        <f>CONCATENATE(Sheet1!AI850,IF(Sheet1!AJ850&lt;&gt;"",","&amp;Sheet1!AJ850,""))</f>
        <v/>
      </c>
      <c r="H850" s="25" t="str">
        <f>CONCATENATE(Sheet1!AL850,Sheet1!AM850,Sheet1!AN850,Sheet1!AO850,Sheet1!AP850,Sheet1!AQ850,Sheet1!AR850)</f>
        <v/>
      </c>
      <c r="U850" t="str">
        <f t="shared" si="13"/>
        <v>no CMR classification</v>
      </c>
    </row>
    <row r="851" spans="1:21" ht="15.75" customHeight="1" x14ac:dyDescent="0.2">
      <c r="A851" s="25">
        <f>Sheet1!A851</f>
        <v>0</v>
      </c>
      <c r="B851" s="32">
        <f>Sheet1!C851</f>
        <v>0</v>
      </c>
      <c r="C851" s="25" t="str">
        <f>IF(Sheet1!J851="Valid CAS",IF(Sheet1!O851&lt;&gt;"",Sheet1!O851,"Not classified"),"")</f>
        <v/>
      </c>
      <c r="D851" s="25" t="str">
        <f>CONCATENATE(Sheet1!T851,IF(OR(Sheet1!T851="No",Sheet1!T851=""),"",","&amp;Sheet1!U851))</f>
        <v/>
      </c>
      <c r="E851" s="25" t="str">
        <f>(IF(OR(Sheet1!Z851&lt;&gt;"",Sheet1!AE851&lt;&gt;""), Sheet1!Z851&amp;" (BPR)"&amp;"; "&amp;Sheet1!AE851&amp;" (PPPR)",""))</f>
        <v/>
      </c>
      <c r="F851" s="25" t="str">
        <f>CONCATENATE(Sheet1!W851,IF(OR(Sheet1!W851="No",Sheet1!W851=""),"",","&amp;Sheet1!X851))</f>
        <v/>
      </c>
      <c r="G851" s="25" t="str">
        <f>CONCATENATE(Sheet1!AI851,IF(Sheet1!AJ851&lt;&gt;"",","&amp;Sheet1!AJ851,""))</f>
        <v/>
      </c>
      <c r="H851" s="25" t="str">
        <f>CONCATENATE(Sheet1!AL851,Sheet1!AM851,Sheet1!AN851,Sheet1!AO851,Sheet1!AP851,Sheet1!AQ851,Sheet1!AR851)</f>
        <v/>
      </c>
      <c r="U851" t="str">
        <f t="shared" si="13"/>
        <v>no CMR classification</v>
      </c>
    </row>
    <row r="852" spans="1:21" ht="15.75" customHeight="1" x14ac:dyDescent="0.2">
      <c r="A852" s="25">
        <f>Sheet1!A852</f>
        <v>0</v>
      </c>
      <c r="B852" s="32">
        <f>Sheet1!C852</f>
        <v>0</v>
      </c>
      <c r="C852" s="25" t="str">
        <f>IF(Sheet1!J852="Valid CAS",IF(Sheet1!O852&lt;&gt;"",Sheet1!O852,"Not classified"),"")</f>
        <v/>
      </c>
      <c r="D852" s="25" t="str">
        <f>CONCATENATE(Sheet1!T852,IF(OR(Sheet1!T852="No",Sheet1!T852=""),"",","&amp;Sheet1!U852))</f>
        <v/>
      </c>
      <c r="E852" s="25" t="str">
        <f>(IF(OR(Sheet1!Z852&lt;&gt;"",Sheet1!AE852&lt;&gt;""), Sheet1!Z852&amp;" (BPR)"&amp;"; "&amp;Sheet1!AE852&amp;" (PPPR)",""))</f>
        <v/>
      </c>
      <c r="F852" s="25" t="str">
        <f>CONCATENATE(Sheet1!W852,IF(OR(Sheet1!W852="No",Sheet1!W852=""),"",","&amp;Sheet1!X852))</f>
        <v/>
      </c>
      <c r="G852" s="25" t="str">
        <f>CONCATENATE(Sheet1!AI852,IF(Sheet1!AJ852&lt;&gt;"",","&amp;Sheet1!AJ852,""))</f>
        <v/>
      </c>
      <c r="H852" s="25" t="str">
        <f>CONCATENATE(Sheet1!AL852,Sheet1!AM852,Sheet1!AN852,Sheet1!AO852,Sheet1!AP852,Sheet1!AQ852,Sheet1!AR852)</f>
        <v/>
      </c>
      <c r="U852" t="str">
        <f t="shared" si="13"/>
        <v>no CMR classification</v>
      </c>
    </row>
    <row r="853" spans="1:21" ht="15.75" customHeight="1" x14ac:dyDescent="0.2">
      <c r="A853" s="25">
        <f>Sheet1!A853</f>
        <v>0</v>
      </c>
      <c r="B853" s="32">
        <f>Sheet1!C853</f>
        <v>0</v>
      </c>
      <c r="C853" s="25" t="str">
        <f>IF(Sheet1!J853="Valid CAS",IF(Sheet1!O853&lt;&gt;"",Sheet1!O853,"Not classified"),"")</f>
        <v/>
      </c>
      <c r="D853" s="25" t="str">
        <f>CONCATENATE(Sheet1!T853,IF(OR(Sheet1!T853="No",Sheet1!T853=""),"",","&amp;Sheet1!U853))</f>
        <v/>
      </c>
      <c r="E853" s="25" t="str">
        <f>(IF(OR(Sheet1!Z853&lt;&gt;"",Sheet1!AE853&lt;&gt;""), Sheet1!Z853&amp;" (BPR)"&amp;"; "&amp;Sheet1!AE853&amp;" (PPPR)",""))</f>
        <v/>
      </c>
      <c r="F853" s="25" t="str">
        <f>CONCATENATE(Sheet1!W853,IF(OR(Sheet1!W853="No",Sheet1!W853=""),"",","&amp;Sheet1!X853))</f>
        <v/>
      </c>
      <c r="G853" s="25" t="str">
        <f>CONCATENATE(Sheet1!AI853,IF(Sheet1!AJ853&lt;&gt;"",","&amp;Sheet1!AJ853,""))</f>
        <v/>
      </c>
      <c r="H853" s="25" t="str">
        <f>CONCATENATE(Sheet1!AL853,Sheet1!AM853,Sheet1!AN853,Sheet1!AO853,Sheet1!AP853,Sheet1!AQ853,Sheet1!AR853)</f>
        <v/>
      </c>
      <c r="U853" t="str">
        <f t="shared" si="13"/>
        <v>no CMR classification</v>
      </c>
    </row>
    <row r="854" spans="1:21" ht="15.75" customHeight="1" x14ac:dyDescent="0.2">
      <c r="A854" s="25">
        <f>Sheet1!A854</f>
        <v>0</v>
      </c>
      <c r="B854" s="32">
        <f>Sheet1!C854</f>
        <v>0</v>
      </c>
      <c r="C854" s="25" t="str">
        <f>IF(Sheet1!J854="Valid CAS",IF(Sheet1!O854&lt;&gt;"",Sheet1!O854,"Not classified"),"")</f>
        <v/>
      </c>
      <c r="D854" s="25" t="str">
        <f>CONCATENATE(Sheet1!T854,IF(OR(Sheet1!T854="No",Sheet1!T854=""),"",","&amp;Sheet1!U854))</f>
        <v/>
      </c>
      <c r="E854" s="25" t="str">
        <f>(IF(OR(Sheet1!Z854&lt;&gt;"",Sheet1!AE854&lt;&gt;""), Sheet1!Z854&amp;" (BPR)"&amp;"; "&amp;Sheet1!AE854&amp;" (PPPR)",""))</f>
        <v/>
      </c>
      <c r="F854" s="25" t="str">
        <f>CONCATENATE(Sheet1!W854,IF(OR(Sheet1!W854="No",Sheet1!W854=""),"",","&amp;Sheet1!X854))</f>
        <v/>
      </c>
      <c r="G854" s="25" t="str">
        <f>CONCATENATE(Sheet1!AI854,IF(Sheet1!AJ854&lt;&gt;"",","&amp;Sheet1!AJ854,""))</f>
        <v/>
      </c>
      <c r="H854" s="25" t="str">
        <f>CONCATENATE(Sheet1!AL854,Sheet1!AM854,Sheet1!AN854,Sheet1!AO854,Sheet1!AP854,Sheet1!AQ854,Sheet1!AR854)</f>
        <v/>
      </c>
      <c r="U854" t="str">
        <f t="shared" si="13"/>
        <v>no CMR classification</v>
      </c>
    </row>
    <row r="855" spans="1:21" ht="15.75" customHeight="1" x14ac:dyDescent="0.2">
      <c r="A855" s="25">
        <f>Sheet1!A855</f>
        <v>0</v>
      </c>
      <c r="B855" s="32">
        <f>Sheet1!C855</f>
        <v>0</v>
      </c>
      <c r="C855" s="25" t="str">
        <f>IF(Sheet1!J855="Valid CAS",IF(Sheet1!O855&lt;&gt;"",Sheet1!O855,"Not classified"),"")</f>
        <v/>
      </c>
      <c r="D855" s="25" t="str">
        <f>CONCATENATE(Sheet1!T855,IF(OR(Sheet1!T855="No",Sheet1!T855=""),"",","&amp;Sheet1!U855))</f>
        <v/>
      </c>
      <c r="E855" s="25" t="str">
        <f>(IF(OR(Sheet1!Z855&lt;&gt;"",Sheet1!AE855&lt;&gt;""), Sheet1!Z855&amp;" (BPR)"&amp;"; "&amp;Sheet1!AE855&amp;" (PPPR)",""))</f>
        <v/>
      </c>
      <c r="F855" s="25" t="str">
        <f>CONCATENATE(Sheet1!W855,IF(OR(Sheet1!W855="No",Sheet1!W855=""),"",","&amp;Sheet1!X855))</f>
        <v/>
      </c>
      <c r="G855" s="25" t="str">
        <f>CONCATENATE(Sheet1!AI855,IF(Sheet1!AJ855&lt;&gt;"",","&amp;Sheet1!AJ855,""))</f>
        <v/>
      </c>
      <c r="H855" s="25" t="str">
        <f>CONCATENATE(Sheet1!AL855,Sheet1!AM855,Sheet1!AN855,Sheet1!AO855,Sheet1!AP855,Sheet1!AQ855,Sheet1!AR855)</f>
        <v/>
      </c>
      <c r="U855" t="str">
        <f t="shared" si="13"/>
        <v>no CMR classification</v>
      </c>
    </row>
    <row r="856" spans="1:21" ht="15.75" customHeight="1" x14ac:dyDescent="0.2">
      <c r="A856" s="25">
        <f>Sheet1!A856</f>
        <v>0</v>
      </c>
      <c r="B856" s="32">
        <f>Sheet1!C856</f>
        <v>0</v>
      </c>
      <c r="C856" s="25" t="str">
        <f>IF(Sheet1!J856="Valid CAS",IF(Sheet1!O856&lt;&gt;"",Sheet1!O856,"Not classified"),"")</f>
        <v/>
      </c>
      <c r="D856" s="25" t="str">
        <f>CONCATENATE(Sheet1!T856,IF(OR(Sheet1!T856="No",Sheet1!T856=""),"",","&amp;Sheet1!U856))</f>
        <v/>
      </c>
      <c r="E856" s="25" t="str">
        <f>(IF(OR(Sheet1!Z856&lt;&gt;"",Sheet1!AE856&lt;&gt;""), Sheet1!Z856&amp;" (BPR)"&amp;"; "&amp;Sheet1!AE856&amp;" (PPPR)",""))</f>
        <v/>
      </c>
      <c r="F856" s="25" t="str">
        <f>CONCATENATE(Sheet1!W856,IF(OR(Sheet1!W856="No",Sheet1!W856=""),"",","&amp;Sheet1!X856))</f>
        <v/>
      </c>
      <c r="G856" s="25" t="str">
        <f>CONCATENATE(Sheet1!AI856,IF(Sheet1!AJ856&lt;&gt;"",","&amp;Sheet1!AJ856,""))</f>
        <v/>
      </c>
      <c r="H856" s="25" t="str">
        <f>CONCATENATE(Sheet1!AL856,Sheet1!AM856,Sheet1!AN856,Sheet1!AO856,Sheet1!AP856,Sheet1!AQ856,Sheet1!AR856)</f>
        <v/>
      </c>
      <c r="U856" t="str">
        <f t="shared" si="13"/>
        <v>no CMR classification</v>
      </c>
    </row>
    <row r="857" spans="1:21" ht="15.75" customHeight="1" x14ac:dyDescent="0.2">
      <c r="A857" s="25">
        <f>Sheet1!A857</f>
        <v>0</v>
      </c>
      <c r="B857" s="32">
        <f>Sheet1!C857</f>
        <v>0</v>
      </c>
      <c r="C857" s="25" t="str">
        <f>IF(Sheet1!J857="Valid CAS",IF(Sheet1!O857&lt;&gt;"",Sheet1!O857,"Not classified"),"")</f>
        <v/>
      </c>
      <c r="D857" s="25" t="str">
        <f>CONCATENATE(Sheet1!T857,IF(OR(Sheet1!T857="No",Sheet1!T857=""),"",","&amp;Sheet1!U857))</f>
        <v/>
      </c>
      <c r="E857" s="25" t="str">
        <f>(IF(OR(Sheet1!Z857&lt;&gt;"",Sheet1!AE857&lt;&gt;""), Sheet1!Z857&amp;" (BPR)"&amp;"; "&amp;Sheet1!AE857&amp;" (PPPR)",""))</f>
        <v/>
      </c>
      <c r="F857" s="25" t="str">
        <f>CONCATENATE(Sheet1!W857,IF(OR(Sheet1!W857="No",Sheet1!W857=""),"",","&amp;Sheet1!X857))</f>
        <v/>
      </c>
      <c r="G857" s="25" t="str">
        <f>CONCATENATE(Sheet1!AI857,IF(Sheet1!AJ857&lt;&gt;"",","&amp;Sheet1!AJ857,""))</f>
        <v/>
      </c>
      <c r="H857" s="25" t="str">
        <f>CONCATENATE(Sheet1!AL857,Sheet1!AM857,Sheet1!AN857,Sheet1!AO857,Sheet1!AP857,Sheet1!AQ857,Sheet1!AR857)</f>
        <v/>
      </c>
      <c r="U857" t="str">
        <f t="shared" si="13"/>
        <v>no CMR classification</v>
      </c>
    </row>
    <row r="858" spans="1:21" ht="15.75" customHeight="1" x14ac:dyDescent="0.2">
      <c r="A858" s="25">
        <f>Sheet1!A858</f>
        <v>0</v>
      </c>
      <c r="B858" s="32">
        <f>Sheet1!C858</f>
        <v>0</v>
      </c>
      <c r="C858" s="25" t="str">
        <f>IF(Sheet1!J858="Valid CAS",IF(Sheet1!O858&lt;&gt;"",Sheet1!O858,"Not classified"),"")</f>
        <v/>
      </c>
      <c r="D858" s="25" t="str">
        <f>CONCATENATE(Sheet1!T858,IF(OR(Sheet1!T858="No",Sheet1!T858=""),"",","&amp;Sheet1!U858))</f>
        <v/>
      </c>
      <c r="E858" s="25" t="str">
        <f>(IF(OR(Sheet1!Z858&lt;&gt;"",Sheet1!AE858&lt;&gt;""), Sheet1!Z858&amp;" (BPR)"&amp;"; "&amp;Sheet1!AE858&amp;" (PPPR)",""))</f>
        <v/>
      </c>
      <c r="F858" s="25" t="str">
        <f>CONCATENATE(Sheet1!W858,IF(OR(Sheet1!W858="No",Sheet1!W858=""),"",","&amp;Sheet1!X858))</f>
        <v/>
      </c>
      <c r="G858" s="25" t="str">
        <f>CONCATENATE(Sheet1!AI858,IF(Sheet1!AJ858&lt;&gt;"",","&amp;Sheet1!AJ858,""))</f>
        <v/>
      </c>
      <c r="H858" s="25" t="str">
        <f>CONCATENATE(Sheet1!AL858,Sheet1!AM858,Sheet1!AN858,Sheet1!AO858,Sheet1!AP858,Sheet1!AQ858,Sheet1!AR858)</f>
        <v/>
      </c>
      <c r="U858" t="str">
        <f t="shared" si="13"/>
        <v>no CMR classification</v>
      </c>
    </row>
    <row r="859" spans="1:21" ht="15.75" customHeight="1" x14ac:dyDescent="0.2">
      <c r="A859" s="25">
        <f>Sheet1!A859</f>
        <v>0</v>
      </c>
      <c r="B859" s="32">
        <f>Sheet1!C859</f>
        <v>0</v>
      </c>
      <c r="C859" s="25" t="str">
        <f>IF(Sheet1!J859="Valid CAS",IF(Sheet1!O859&lt;&gt;"",Sheet1!O859,"Not classified"),"")</f>
        <v/>
      </c>
      <c r="D859" s="25" t="str">
        <f>CONCATENATE(Sheet1!T859,IF(OR(Sheet1!T859="No",Sheet1!T859=""),"",","&amp;Sheet1!U859))</f>
        <v/>
      </c>
      <c r="E859" s="25" t="str">
        <f>(IF(OR(Sheet1!Z859&lt;&gt;"",Sheet1!AE859&lt;&gt;""), Sheet1!Z859&amp;" (BPR)"&amp;"; "&amp;Sheet1!AE859&amp;" (PPPR)",""))</f>
        <v/>
      </c>
      <c r="F859" s="25" t="str">
        <f>CONCATENATE(Sheet1!W859,IF(OR(Sheet1!W859="No",Sheet1!W859=""),"",","&amp;Sheet1!X859))</f>
        <v/>
      </c>
      <c r="G859" s="25" t="str">
        <f>CONCATENATE(Sheet1!AI859,IF(Sheet1!AJ859&lt;&gt;"",","&amp;Sheet1!AJ859,""))</f>
        <v/>
      </c>
      <c r="H859" s="25" t="str">
        <f>CONCATENATE(Sheet1!AL859,Sheet1!AM859,Sheet1!AN859,Sheet1!AO859,Sheet1!AP859,Sheet1!AQ859,Sheet1!AR859)</f>
        <v/>
      </c>
      <c r="U859" t="str">
        <f t="shared" si="13"/>
        <v>no CMR classification</v>
      </c>
    </row>
    <row r="860" spans="1:21" ht="15.75" customHeight="1" x14ac:dyDescent="0.2">
      <c r="A860" s="25">
        <f>Sheet1!A860</f>
        <v>0</v>
      </c>
      <c r="B860" s="32">
        <f>Sheet1!C860</f>
        <v>0</v>
      </c>
      <c r="C860" s="25" t="str">
        <f>IF(Sheet1!J860="Valid CAS",IF(Sheet1!O860&lt;&gt;"",Sheet1!O860,"Not classified"),"")</f>
        <v/>
      </c>
      <c r="D860" s="25" t="str">
        <f>CONCATENATE(Sheet1!T860,IF(OR(Sheet1!T860="No",Sheet1!T860=""),"",","&amp;Sheet1!U860))</f>
        <v/>
      </c>
      <c r="E860" s="25" t="str">
        <f>(IF(OR(Sheet1!Z860&lt;&gt;"",Sheet1!AE860&lt;&gt;""), Sheet1!Z860&amp;" (BPR)"&amp;"; "&amp;Sheet1!AE860&amp;" (PPPR)",""))</f>
        <v/>
      </c>
      <c r="F860" s="25" t="str">
        <f>CONCATENATE(Sheet1!W860,IF(OR(Sheet1!W860="No",Sheet1!W860=""),"",","&amp;Sheet1!X860))</f>
        <v/>
      </c>
      <c r="G860" s="25" t="str">
        <f>CONCATENATE(Sheet1!AI860,IF(Sheet1!AJ860&lt;&gt;"",","&amp;Sheet1!AJ860,""))</f>
        <v/>
      </c>
      <c r="H860" s="25" t="str">
        <f>CONCATENATE(Sheet1!AL860,Sheet1!AM860,Sheet1!AN860,Sheet1!AO860,Sheet1!AP860,Sheet1!AQ860,Sheet1!AR860)</f>
        <v/>
      </c>
      <c r="U860" t="str">
        <f t="shared" si="13"/>
        <v>no CMR classification</v>
      </c>
    </row>
    <row r="861" spans="1:21" ht="15.75" customHeight="1" x14ac:dyDescent="0.2">
      <c r="A861" s="25">
        <f>Sheet1!A861</f>
        <v>0</v>
      </c>
      <c r="B861" s="32">
        <f>Sheet1!C861</f>
        <v>0</v>
      </c>
      <c r="C861" s="25" t="str">
        <f>IF(Sheet1!J861="Valid CAS",IF(Sheet1!O861&lt;&gt;"",Sheet1!O861,"Not classified"),"")</f>
        <v/>
      </c>
      <c r="D861" s="25" t="str">
        <f>CONCATENATE(Sheet1!T861,IF(OR(Sheet1!T861="No",Sheet1!T861=""),"",","&amp;Sheet1!U861))</f>
        <v/>
      </c>
      <c r="E861" s="25" t="str">
        <f>(IF(OR(Sheet1!Z861&lt;&gt;"",Sheet1!AE861&lt;&gt;""), Sheet1!Z861&amp;" (BPR)"&amp;"; "&amp;Sheet1!AE861&amp;" (PPPR)",""))</f>
        <v/>
      </c>
      <c r="F861" s="25" t="str">
        <f>CONCATENATE(Sheet1!W861,IF(OR(Sheet1!W861="No",Sheet1!W861=""),"",","&amp;Sheet1!X861))</f>
        <v/>
      </c>
      <c r="G861" s="25" t="str">
        <f>CONCATENATE(Sheet1!AI861,IF(Sheet1!AJ861&lt;&gt;"",","&amp;Sheet1!AJ861,""))</f>
        <v/>
      </c>
      <c r="H861" s="25" t="str">
        <f>CONCATENATE(Sheet1!AL861,Sheet1!AM861,Sheet1!AN861,Sheet1!AO861,Sheet1!AP861,Sheet1!AQ861,Sheet1!AR861)</f>
        <v/>
      </c>
      <c r="U861" t="str">
        <f t="shared" si="13"/>
        <v>no CMR classification</v>
      </c>
    </row>
    <row r="862" spans="1:21" ht="15.75" customHeight="1" x14ac:dyDescent="0.2">
      <c r="A862" s="25">
        <f>Sheet1!A862</f>
        <v>0</v>
      </c>
      <c r="B862" s="32">
        <f>Sheet1!C862</f>
        <v>0</v>
      </c>
      <c r="C862" s="25" t="str">
        <f>IF(Sheet1!J862="Valid CAS",IF(Sheet1!O862&lt;&gt;"",Sheet1!O862,"Not classified"),"")</f>
        <v/>
      </c>
      <c r="D862" s="25" t="str">
        <f>CONCATENATE(Sheet1!T862,IF(OR(Sheet1!T862="No",Sheet1!T862=""),"",","&amp;Sheet1!U862))</f>
        <v/>
      </c>
      <c r="E862" s="25" t="str">
        <f>(IF(OR(Sheet1!Z862&lt;&gt;"",Sheet1!AE862&lt;&gt;""), Sheet1!Z862&amp;" (BPR)"&amp;"; "&amp;Sheet1!AE862&amp;" (PPPR)",""))</f>
        <v/>
      </c>
      <c r="F862" s="25" t="str">
        <f>CONCATENATE(Sheet1!W862,IF(OR(Sheet1!W862="No",Sheet1!W862=""),"",","&amp;Sheet1!X862))</f>
        <v/>
      </c>
      <c r="G862" s="25" t="str">
        <f>CONCATENATE(Sheet1!AI862,IF(Sheet1!AJ862&lt;&gt;"",","&amp;Sheet1!AJ862,""))</f>
        <v/>
      </c>
      <c r="H862" s="25" t="str">
        <f>CONCATENATE(Sheet1!AL862,Sheet1!AM862,Sheet1!AN862,Sheet1!AO862,Sheet1!AP862,Sheet1!AQ862,Sheet1!AR862)</f>
        <v/>
      </c>
      <c r="U862" t="str">
        <f t="shared" si="13"/>
        <v>no CMR classification</v>
      </c>
    </row>
    <row r="863" spans="1:21" ht="15.75" customHeight="1" x14ac:dyDescent="0.2">
      <c r="A863" s="25">
        <f>Sheet1!A863</f>
        <v>0</v>
      </c>
      <c r="B863" s="32">
        <f>Sheet1!C863</f>
        <v>0</v>
      </c>
      <c r="C863" s="25" t="str">
        <f>IF(Sheet1!J863="Valid CAS",IF(Sheet1!O863&lt;&gt;"",Sheet1!O863,"Not classified"),"")</f>
        <v/>
      </c>
      <c r="D863" s="25" t="str">
        <f>CONCATENATE(Sheet1!T863,IF(OR(Sheet1!T863="No",Sheet1!T863=""),"",","&amp;Sheet1!U863))</f>
        <v/>
      </c>
      <c r="E863" s="25" t="str">
        <f>(IF(OR(Sheet1!Z863&lt;&gt;"",Sheet1!AE863&lt;&gt;""), Sheet1!Z863&amp;" (BPR)"&amp;"; "&amp;Sheet1!AE863&amp;" (PPPR)",""))</f>
        <v/>
      </c>
      <c r="F863" s="25" t="str">
        <f>CONCATENATE(Sheet1!W863,IF(OR(Sheet1!W863="No",Sheet1!W863=""),"",","&amp;Sheet1!X863))</f>
        <v/>
      </c>
      <c r="G863" s="25" t="str">
        <f>CONCATENATE(Sheet1!AI863,IF(Sheet1!AJ863&lt;&gt;"",","&amp;Sheet1!AJ863,""))</f>
        <v/>
      </c>
      <c r="H863" s="25" t="str">
        <f>CONCATENATE(Sheet1!AL863,Sheet1!AM863,Sheet1!AN863,Sheet1!AO863,Sheet1!AP863,Sheet1!AQ863,Sheet1!AR863)</f>
        <v/>
      </c>
      <c r="U863" t="str">
        <f t="shared" si="13"/>
        <v>no CMR classification</v>
      </c>
    </row>
    <row r="864" spans="1:21" ht="15.75" customHeight="1" x14ac:dyDescent="0.2">
      <c r="A864" s="25">
        <f>Sheet1!A864</f>
        <v>0</v>
      </c>
      <c r="B864" s="32">
        <f>Sheet1!C864</f>
        <v>0</v>
      </c>
      <c r="C864" s="25" t="str">
        <f>IF(Sheet1!J864="Valid CAS",IF(Sheet1!O864&lt;&gt;"",Sheet1!O864,"Not classified"),"")</f>
        <v/>
      </c>
      <c r="D864" s="25" t="str">
        <f>CONCATENATE(Sheet1!T864,IF(OR(Sheet1!T864="No",Sheet1!T864=""),"",","&amp;Sheet1!U864))</f>
        <v/>
      </c>
      <c r="E864" s="25" t="str">
        <f>(IF(OR(Sheet1!Z864&lt;&gt;"",Sheet1!AE864&lt;&gt;""), Sheet1!Z864&amp;" (BPR)"&amp;"; "&amp;Sheet1!AE864&amp;" (PPPR)",""))</f>
        <v/>
      </c>
      <c r="F864" s="25" t="str">
        <f>CONCATENATE(Sheet1!W864,IF(OR(Sheet1!W864="No",Sheet1!W864=""),"",","&amp;Sheet1!X864))</f>
        <v/>
      </c>
      <c r="G864" s="25" t="str">
        <f>CONCATENATE(Sheet1!AI864,IF(Sheet1!AJ864&lt;&gt;"",","&amp;Sheet1!AJ864,""))</f>
        <v/>
      </c>
      <c r="H864" s="25" t="str">
        <f>CONCATENATE(Sheet1!AL864,Sheet1!AM864,Sheet1!AN864,Sheet1!AO864,Sheet1!AP864,Sheet1!AQ864,Sheet1!AR864)</f>
        <v/>
      </c>
      <c r="U864" t="str">
        <f t="shared" si="13"/>
        <v>no CMR classification</v>
      </c>
    </row>
    <row r="865" spans="1:21" ht="15.75" customHeight="1" x14ac:dyDescent="0.2">
      <c r="A865" s="25">
        <f>Sheet1!A865</f>
        <v>0</v>
      </c>
      <c r="B865" s="32">
        <f>Sheet1!C865</f>
        <v>0</v>
      </c>
      <c r="C865" s="25" t="str">
        <f>IF(Sheet1!J865="Valid CAS",IF(Sheet1!O865&lt;&gt;"",Sheet1!O865,"Not classified"),"")</f>
        <v/>
      </c>
      <c r="D865" s="25" t="str">
        <f>CONCATENATE(Sheet1!T865,IF(OR(Sheet1!T865="No",Sheet1!T865=""),"",","&amp;Sheet1!U865))</f>
        <v/>
      </c>
      <c r="E865" s="25" t="str">
        <f>(IF(OR(Sheet1!Z865&lt;&gt;"",Sheet1!AE865&lt;&gt;""), Sheet1!Z865&amp;" (BPR)"&amp;"; "&amp;Sheet1!AE865&amp;" (PPPR)",""))</f>
        <v/>
      </c>
      <c r="F865" s="25" t="str">
        <f>CONCATENATE(Sheet1!W865,IF(OR(Sheet1!W865="No",Sheet1!W865=""),"",","&amp;Sheet1!X865))</f>
        <v/>
      </c>
      <c r="G865" s="25" t="str">
        <f>CONCATENATE(Sheet1!AI865,IF(Sheet1!AJ865&lt;&gt;"",","&amp;Sheet1!AJ865,""))</f>
        <v/>
      </c>
      <c r="H865" s="25" t="str">
        <f>CONCATENATE(Sheet1!AL865,Sheet1!AM865,Sheet1!AN865,Sheet1!AO865,Sheet1!AP865,Sheet1!AQ865,Sheet1!AR865)</f>
        <v/>
      </c>
      <c r="U865" t="str">
        <f t="shared" si="13"/>
        <v>no CMR classification</v>
      </c>
    </row>
    <row r="866" spans="1:21" ht="15.75" customHeight="1" x14ac:dyDescent="0.2">
      <c r="A866" s="25">
        <f>Sheet1!A866</f>
        <v>0</v>
      </c>
      <c r="B866" s="32">
        <f>Sheet1!C866</f>
        <v>0</v>
      </c>
      <c r="C866" s="25" t="str">
        <f>IF(Sheet1!J866="Valid CAS",IF(Sheet1!O866&lt;&gt;"",Sheet1!O866,"Not classified"),"")</f>
        <v/>
      </c>
      <c r="D866" s="25" t="str">
        <f>CONCATENATE(Sheet1!T866,IF(OR(Sheet1!T866="No",Sheet1!T866=""),"",","&amp;Sheet1!U866))</f>
        <v/>
      </c>
      <c r="E866" s="25" t="str">
        <f>(IF(OR(Sheet1!Z866&lt;&gt;"",Sheet1!AE866&lt;&gt;""), Sheet1!Z866&amp;" (BPR)"&amp;"; "&amp;Sheet1!AE866&amp;" (PPPR)",""))</f>
        <v/>
      </c>
      <c r="F866" s="25" t="str">
        <f>CONCATENATE(Sheet1!W866,IF(OR(Sheet1!W866="No",Sheet1!W866=""),"",","&amp;Sheet1!X866))</f>
        <v/>
      </c>
      <c r="G866" s="25" t="str">
        <f>CONCATENATE(Sheet1!AI866,IF(Sheet1!AJ866&lt;&gt;"",","&amp;Sheet1!AJ866,""))</f>
        <v/>
      </c>
      <c r="H866" s="25" t="str">
        <f>CONCATENATE(Sheet1!AL866,Sheet1!AM866,Sheet1!AN866,Sheet1!AO866,Sheet1!AP866,Sheet1!AQ866,Sheet1!AR866)</f>
        <v/>
      </c>
      <c r="U866" t="str">
        <f t="shared" si="13"/>
        <v>no CMR classification</v>
      </c>
    </row>
    <row r="867" spans="1:21" ht="15.75" customHeight="1" x14ac:dyDescent="0.2">
      <c r="A867" s="25">
        <f>Sheet1!A867</f>
        <v>0</v>
      </c>
      <c r="B867" s="32">
        <f>Sheet1!C867</f>
        <v>0</v>
      </c>
      <c r="C867" s="25" t="str">
        <f>IF(Sheet1!J867="Valid CAS",IF(Sheet1!O867&lt;&gt;"",Sheet1!O867,"Not classified"),"")</f>
        <v/>
      </c>
      <c r="D867" s="25" t="str">
        <f>CONCATENATE(Sheet1!T867,IF(OR(Sheet1!T867="No",Sheet1!T867=""),"",","&amp;Sheet1!U867))</f>
        <v/>
      </c>
      <c r="E867" s="25" t="str">
        <f>(IF(OR(Sheet1!Z867&lt;&gt;"",Sheet1!AE867&lt;&gt;""), Sheet1!Z867&amp;" (BPR)"&amp;"; "&amp;Sheet1!AE867&amp;" (PPPR)",""))</f>
        <v/>
      </c>
      <c r="F867" s="25" t="str">
        <f>CONCATENATE(Sheet1!W867,IF(OR(Sheet1!W867="No",Sheet1!W867=""),"",","&amp;Sheet1!X867))</f>
        <v/>
      </c>
      <c r="G867" s="25" t="str">
        <f>CONCATENATE(Sheet1!AI867,IF(Sheet1!AJ867&lt;&gt;"",","&amp;Sheet1!AJ867,""))</f>
        <v/>
      </c>
      <c r="H867" s="25" t="str">
        <f>CONCATENATE(Sheet1!AL867,Sheet1!AM867,Sheet1!AN867,Sheet1!AO867,Sheet1!AP867,Sheet1!AQ867,Sheet1!AR867)</f>
        <v/>
      </c>
      <c r="U867" t="str">
        <f t="shared" si="13"/>
        <v>no CMR classification</v>
      </c>
    </row>
    <row r="868" spans="1:21" ht="15.75" customHeight="1" x14ac:dyDescent="0.2">
      <c r="A868" s="25">
        <f>Sheet1!A868</f>
        <v>0</v>
      </c>
      <c r="B868" s="32">
        <f>Sheet1!C868</f>
        <v>0</v>
      </c>
      <c r="C868" s="25" t="str">
        <f>IF(Sheet1!J868="Valid CAS",IF(Sheet1!O868&lt;&gt;"",Sheet1!O868,"Not classified"),"")</f>
        <v/>
      </c>
      <c r="D868" s="25" t="str">
        <f>CONCATENATE(Sheet1!T868,IF(OR(Sheet1!T868="No",Sheet1!T868=""),"",","&amp;Sheet1!U868))</f>
        <v/>
      </c>
      <c r="E868" s="25" t="str">
        <f>(IF(OR(Sheet1!Z868&lt;&gt;"",Sheet1!AE868&lt;&gt;""), Sheet1!Z868&amp;" (BPR)"&amp;"; "&amp;Sheet1!AE868&amp;" (PPPR)",""))</f>
        <v/>
      </c>
      <c r="F868" s="25" t="str">
        <f>CONCATENATE(Sheet1!W868,IF(OR(Sheet1!W868="No",Sheet1!W868=""),"",","&amp;Sheet1!X868))</f>
        <v/>
      </c>
      <c r="G868" s="25" t="str">
        <f>CONCATENATE(Sheet1!AI868,IF(Sheet1!AJ868&lt;&gt;"",","&amp;Sheet1!AJ868,""))</f>
        <v/>
      </c>
      <c r="H868" s="25" t="str">
        <f>CONCATENATE(Sheet1!AL868,Sheet1!AM868,Sheet1!AN868,Sheet1!AO868,Sheet1!AP868,Sheet1!AQ868,Sheet1!AR868)</f>
        <v/>
      </c>
      <c r="U868" t="str">
        <f t="shared" si="13"/>
        <v>no CMR classification</v>
      </c>
    </row>
    <row r="869" spans="1:21" ht="15.75" customHeight="1" x14ac:dyDescent="0.2">
      <c r="A869" s="25">
        <f>Sheet1!A869</f>
        <v>0</v>
      </c>
      <c r="B869" s="32">
        <f>Sheet1!C869</f>
        <v>0</v>
      </c>
      <c r="C869" s="25" t="str">
        <f>IF(Sheet1!J869="Valid CAS",IF(Sheet1!O869&lt;&gt;"",Sheet1!O869,"Not classified"),"")</f>
        <v/>
      </c>
      <c r="D869" s="25" t="str">
        <f>CONCATENATE(Sheet1!T869,IF(OR(Sheet1!T869="No",Sheet1!T869=""),"",","&amp;Sheet1!U869))</f>
        <v/>
      </c>
      <c r="E869" s="25" t="str">
        <f>(IF(OR(Sheet1!Z869&lt;&gt;"",Sheet1!AE869&lt;&gt;""), Sheet1!Z869&amp;" (BPR)"&amp;"; "&amp;Sheet1!AE869&amp;" (PPPR)",""))</f>
        <v/>
      </c>
      <c r="F869" s="25" t="str">
        <f>CONCATENATE(Sheet1!W869,IF(OR(Sheet1!W869="No",Sheet1!W869=""),"",","&amp;Sheet1!X869))</f>
        <v/>
      </c>
      <c r="G869" s="25" t="str">
        <f>CONCATENATE(Sheet1!AI869,IF(Sheet1!AJ869&lt;&gt;"",","&amp;Sheet1!AJ869,""))</f>
        <v/>
      </c>
      <c r="H869" s="25" t="str">
        <f>CONCATENATE(Sheet1!AL869,Sheet1!AM869,Sheet1!AN869,Sheet1!AO869,Sheet1!AP869,Sheet1!AQ869,Sheet1!AR869)</f>
        <v/>
      </c>
      <c r="U869" t="str">
        <f t="shared" si="13"/>
        <v>no CMR classification</v>
      </c>
    </row>
    <row r="870" spans="1:21" ht="15.75" customHeight="1" x14ac:dyDescent="0.2">
      <c r="A870" s="25">
        <f>Sheet1!A870</f>
        <v>0</v>
      </c>
      <c r="B870" s="32">
        <f>Sheet1!C870</f>
        <v>0</v>
      </c>
      <c r="C870" s="25" t="str">
        <f>IF(Sheet1!J870="Valid CAS",IF(Sheet1!O870&lt;&gt;"",Sheet1!O870,"Not classified"),"")</f>
        <v/>
      </c>
      <c r="D870" s="25" t="str">
        <f>CONCATENATE(Sheet1!T870,IF(OR(Sheet1!T870="No",Sheet1!T870=""),"",","&amp;Sheet1!U870))</f>
        <v/>
      </c>
      <c r="E870" s="25" t="str">
        <f>(IF(OR(Sheet1!Z870&lt;&gt;"",Sheet1!AE870&lt;&gt;""), Sheet1!Z870&amp;" (BPR)"&amp;"; "&amp;Sheet1!AE870&amp;" (PPPR)",""))</f>
        <v/>
      </c>
      <c r="F870" s="25" t="str">
        <f>CONCATENATE(Sheet1!W870,IF(OR(Sheet1!W870="No",Sheet1!W870=""),"",","&amp;Sheet1!X870))</f>
        <v/>
      </c>
      <c r="G870" s="25" t="str">
        <f>CONCATENATE(Sheet1!AI870,IF(Sheet1!AJ870&lt;&gt;"",","&amp;Sheet1!AJ870,""))</f>
        <v/>
      </c>
      <c r="H870" s="25" t="str">
        <f>CONCATENATE(Sheet1!AL870,Sheet1!AM870,Sheet1!AN870,Sheet1!AO870,Sheet1!AP870,Sheet1!AQ870,Sheet1!AR870)</f>
        <v/>
      </c>
      <c r="U870" t="str">
        <f t="shared" si="13"/>
        <v>no CMR classification</v>
      </c>
    </row>
    <row r="871" spans="1:21" ht="15.75" customHeight="1" x14ac:dyDescent="0.2">
      <c r="A871" s="25">
        <f>Sheet1!A871</f>
        <v>0</v>
      </c>
      <c r="B871" s="32">
        <f>Sheet1!C871</f>
        <v>0</v>
      </c>
      <c r="C871" s="25" t="str">
        <f>IF(Sheet1!J871="Valid CAS",IF(Sheet1!O871&lt;&gt;"",Sheet1!O871,"Not classified"),"")</f>
        <v/>
      </c>
      <c r="D871" s="25" t="str">
        <f>CONCATENATE(Sheet1!T871,IF(OR(Sheet1!T871="No",Sheet1!T871=""),"",","&amp;Sheet1!U871))</f>
        <v/>
      </c>
      <c r="E871" s="25" t="str">
        <f>(IF(OR(Sheet1!Z871&lt;&gt;"",Sheet1!AE871&lt;&gt;""), Sheet1!Z871&amp;" (BPR)"&amp;"; "&amp;Sheet1!AE871&amp;" (PPPR)",""))</f>
        <v/>
      </c>
      <c r="F871" s="25" t="str">
        <f>CONCATENATE(Sheet1!W871,IF(OR(Sheet1!W871="No",Sheet1!W871=""),"",","&amp;Sheet1!X871))</f>
        <v/>
      </c>
      <c r="G871" s="25" t="str">
        <f>CONCATENATE(Sheet1!AI871,IF(Sheet1!AJ871&lt;&gt;"",","&amp;Sheet1!AJ871,""))</f>
        <v/>
      </c>
      <c r="H871" s="25" t="str">
        <f>CONCATENATE(Sheet1!AL871,Sheet1!AM871,Sheet1!AN871,Sheet1!AO871,Sheet1!AP871,Sheet1!AQ871,Sheet1!AR871)</f>
        <v/>
      </c>
      <c r="U871" t="str">
        <f t="shared" si="13"/>
        <v>no CMR classification</v>
      </c>
    </row>
    <row r="872" spans="1:21" ht="15.75" customHeight="1" x14ac:dyDescent="0.2">
      <c r="A872" s="25">
        <f>Sheet1!A872</f>
        <v>0</v>
      </c>
      <c r="B872" s="32">
        <f>Sheet1!C872</f>
        <v>0</v>
      </c>
      <c r="C872" s="25" t="str">
        <f>IF(Sheet1!J872="Valid CAS",IF(Sheet1!O872&lt;&gt;"",Sheet1!O872,"Not classified"),"")</f>
        <v/>
      </c>
      <c r="D872" s="25" t="str">
        <f>CONCATENATE(Sheet1!T872,IF(OR(Sheet1!T872="No",Sheet1!T872=""),"",","&amp;Sheet1!U872))</f>
        <v/>
      </c>
      <c r="E872" s="25" t="str">
        <f>(IF(OR(Sheet1!Z872&lt;&gt;"",Sheet1!AE872&lt;&gt;""), Sheet1!Z872&amp;" (BPR)"&amp;"; "&amp;Sheet1!AE872&amp;" (PPPR)",""))</f>
        <v/>
      </c>
      <c r="F872" s="25" t="str">
        <f>CONCATENATE(Sheet1!W872,IF(OR(Sheet1!W872="No",Sheet1!W872=""),"",","&amp;Sheet1!X872))</f>
        <v/>
      </c>
      <c r="G872" s="25" t="str">
        <f>CONCATENATE(Sheet1!AI872,IF(Sheet1!AJ872&lt;&gt;"",","&amp;Sheet1!AJ872,""))</f>
        <v/>
      </c>
      <c r="H872" s="25" t="str">
        <f>CONCATENATE(Sheet1!AL872,Sheet1!AM872,Sheet1!AN872,Sheet1!AO872,Sheet1!AP872,Sheet1!AQ872,Sheet1!AR872)</f>
        <v/>
      </c>
      <c r="U872" t="str">
        <f t="shared" si="13"/>
        <v>no CMR classification</v>
      </c>
    </row>
    <row r="873" spans="1:21" ht="15.75" customHeight="1" x14ac:dyDescent="0.2">
      <c r="A873" s="25">
        <f>Sheet1!A873</f>
        <v>0</v>
      </c>
      <c r="B873" s="32">
        <f>Sheet1!C873</f>
        <v>0</v>
      </c>
      <c r="C873" s="25" t="str">
        <f>IF(Sheet1!J873="Valid CAS",IF(Sheet1!O873&lt;&gt;"",Sheet1!O873,"Not classified"),"")</f>
        <v/>
      </c>
      <c r="D873" s="25" t="str">
        <f>CONCATENATE(Sheet1!T873,IF(OR(Sheet1!T873="No",Sheet1!T873=""),"",","&amp;Sheet1!U873))</f>
        <v/>
      </c>
      <c r="E873" s="25" t="str">
        <f>(IF(OR(Sheet1!Z873&lt;&gt;"",Sheet1!AE873&lt;&gt;""), Sheet1!Z873&amp;" (BPR)"&amp;"; "&amp;Sheet1!AE873&amp;" (PPPR)",""))</f>
        <v/>
      </c>
      <c r="F873" s="25" t="str">
        <f>CONCATENATE(Sheet1!W873,IF(OR(Sheet1!W873="No",Sheet1!W873=""),"",","&amp;Sheet1!X873))</f>
        <v/>
      </c>
      <c r="G873" s="25" t="str">
        <f>CONCATENATE(Sheet1!AI873,IF(Sheet1!AJ873&lt;&gt;"",","&amp;Sheet1!AJ873,""))</f>
        <v/>
      </c>
      <c r="H873" s="25" t="str">
        <f>CONCATENATE(Sheet1!AL873,Sheet1!AM873,Sheet1!AN873,Sheet1!AO873,Sheet1!AP873,Sheet1!AQ873,Sheet1!AR873)</f>
        <v/>
      </c>
      <c r="U873" t="str">
        <f t="shared" si="13"/>
        <v>no CMR classification</v>
      </c>
    </row>
    <row r="874" spans="1:21" ht="15.75" customHeight="1" x14ac:dyDescent="0.2">
      <c r="A874" s="25">
        <f>Sheet1!A874</f>
        <v>0</v>
      </c>
      <c r="B874" s="32">
        <f>Sheet1!C874</f>
        <v>0</v>
      </c>
      <c r="C874" s="25" t="str">
        <f>IF(Sheet1!J874="Valid CAS",IF(Sheet1!O874&lt;&gt;"",Sheet1!O874,"Not classified"),"")</f>
        <v/>
      </c>
      <c r="D874" s="25" t="str">
        <f>CONCATENATE(Sheet1!T874,IF(OR(Sheet1!T874="No",Sheet1!T874=""),"",","&amp;Sheet1!U874))</f>
        <v/>
      </c>
      <c r="E874" s="25" t="str">
        <f>(IF(OR(Sheet1!Z874&lt;&gt;"",Sheet1!AE874&lt;&gt;""), Sheet1!Z874&amp;" (BPR)"&amp;"; "&amp;Sheet1!AE874&amp;" (PPPR)",""))</f>
        <v/>
      </c>
      <c r="F874" s="25" t="str">
        <f>CONCATENATE(Sheet1!W874,IF(OR(Sheet1!W874="No",Sheet1!W874=""),"",","&amp;Sheet1!X874))</f>
        <v/>
      </c>
      <c r="G874" s="25" t="str">
        <f>CONCATENATE(Sheet1!AI874,IF(Sheet1!AJ874&lt;&gt;"",","&amp;Sheet1!AJ874,""))</f>
        <v/>
      </c>
      <c r="H874" s="25" t="str">
        <f>CONCATENATE(Sheet1!AL874,Sheet1!AM874,Sheet1!AN874,Sheet1!AO874,Sheet1!AP874,Sheet1!AQ874,Sheet1!AR874)</f>
        <v/>
      </c>
      <c r="U874" t="str">
        <f t="shared" si="13"/>
        <v>no CMR classification</v>
      </c>
    </row>
    <row r="875" spans="1:21" ht="15.75" customHeight="1" x14ac:dyDescent="0.2">
      <c r="A875" s="25">
        <f>Sheet1!A875</f>
        <v>0</v>
      </c>
      <c r="B875" s="32">
        <f>Sheet1!C875</f>
        <v>0</v>
      </c>
      <c r="C875" s="25" t="str">
        <f>IF(Sheet1!J875="Valid CAS",IF(Sheet1!O875&lt;&gt;"",Sheet1!O875,"Not classified"),"")</f>
        <v/>
      </c>
      <c r="D875" s="25" t="str">
        <f>CONCATENATE(Sheet1!T875,IF(OR(Sheet1!T875="No",Sheet1!T875=""),"",","&amp;Sheet1!U875))</f>
        <v/>
      </c>
      <c r="E875" s="25" t="str">
        <f>(IF(OR(Sheet1!Z875&lt;&gt;"",Sheet1!AE875&lt;&gt;""), Sheet1!Z875&amp;" (BPR)"&amp;"; "&amp;Sheet1!AE875&amp;" (PPPR)",""))</f>
        <v/>
      </c>
      <c r="F875" s="25" t="str">
        <f>CONCATENATE(Sheet1!W875,IF(OR(Sheet1!W875="No",Sheet1!W875=""),"",","&amp;Sheet1!X875))</f>
        <v/>
      </c>
      <c r="G875" s="25" t="str">
        <f>CONCATENATE(Sheet1!AI875,IF(Sheet1!AJ875&lt;&gt;"",","&amp;Sheet1!AJ875,""))</f>
        <v/>
      </c>
      <c r="H875" s="25" t="str">
        <f>CONCATENATE(Sheet1!AL875,Sheet1!AM875,Sheet1!AN875,Sheet1!AO875,Sheet1!AP875,Sheet1!AQ875,Sheet1!AR875)</f>
        <v/>
      </c>
      <c r="U875" t="str">
        <f t="shared" si="13"/>
        <v>no CMR classification</v>
      </c>
    </row>
    <row r="876" spans="1:21" ht="15.75" customHeight="1" x14ac:dyDescent="0.2">
      <c r="A876" s="25">
        <f>Sheet1!A876</f>
        <v>0</v>
      </c>
      <c r="B876" s="32">
        <f>Sheet1!C876</f>
        <v>0</v>
      </c>
      <c r="C876" s="25" t="str">
        <f>IF(Sheet1!J876="Valid CAS",IF(Sheet1!O876&lt;&gt;"",Sheet1!O876,"Not classified"),"")</f>
        <v/>
      </c>
      <c r="D876" s="25" t="str">
        <f>CONCATENATE(Sheet1!T876,IF(OR(Sheet1!T876="No",Sheet1!T876=""),"",","&amp;Sheet1!U876))</f>
        <v/>
      </c>
      <c r="E876" s="25" t="str">
        <f>(IF(OR(Sheet1!Z876&lt;&gt;"",Sheet1!AE876&lt;&gt;""), Sheet1!Z876&amp;" (BPR)"&amp;"; "&amp;Sheet1!AE876&amp;" (PPPR)",""))</f>
        <v/>
      </c>
      <c r="F876" s="25" t="str">
        <f>CONCATENATE(Sheet1!W876,IF(OR(Sheet1!W876="No",Sheet1!W876=""),"",","&amp;Sheet1!X876))</f>
        <v/>
      </c>
      <c r="G876" s="25" t="str">
        <f>CONCATENATE(Sheet1!AI876,IF(Sheet1!AJ876&lt;&gt;"",","&amp;Sheet1!AJ876,""))</f>
        <v/>
      </c>
      <c r="H876" s="25" t="str">
        <f>CONCATENATE(Sheet1!AL876,Sheet1!AM876,Sheet1!AN876,Sheet1!AO876,Sheet1!AP876,Sheet1!AQ876,Sheet1!AR876)</f>
        <v/>
      </c>
      <c r="U876" t="str">
        <f t="shared" si="13"/>
        <v>no CMR classification</v>
      </c>
    </row>
    <row r="877" spans="1:21" ht="15.75" customHeight="1" x14ac:dyDescent="0.2">
      <c r="A877" s="25">
        <f>Sheet1!A877</f>
        <v>0</v>
      </c>
      <c r="B877" s="32">
        <f>Sheet1!C877</f>
        <v>0</v>
      </c>
      <c r="C877" s="25" t="str">
        <f>IF(Sheet1!J877="Valid CAS",IF(Sheet1!O877&lt;&gt;"",Sheet1!O877,"Not classified"),"")</f>
        <v/>
      </c>
      <c r="D877" s="25" t="str">
        <f>CONCATENATE(Sheet1!T877,IF(OR(Sheet1!T877="No",Sheet1!T877=""),"",","&amp;Sheet1!U877))</f>
        <v/>
      </c>
      <c r="E877" s="25" t="str">
        <f>(IF(OR(Sheet1!Z877&lt;&gt;"",Sheet1!AE877&lt;&gt;""), Sheet1!Z877&amp;" (BPR)"&amp;"; "&amp;Sheet1!AE877&amp;" (PPPR)",""))</f>
        <v/>
      </c>
      <c r="F877" s="25" t="str">
        <f>CONCATENATE(Sheet1!W877,IF(OR(Sheet1!W877="No",Sheet1!W877=""),"",","&amp;Sheet1!X877))</f>
        <v/>
      </c>
      <c r="G877" s="25" t="str">
        <f>CONCATENATE(Sheet1!AI877,IF(Sheet1!AJ877&lt;&gt;"",","&amp;Sheet1!AJ877,""))</f>
        <v/>
      </c>
      <c r="H877" s="25" t="str">
        <f>CONCATENATE(Sheet1!AL877,Sheet1!AM877,Sheet1!AN877,Sheet1!AO877,Sheet1!AP877,Sheet1!AQ877,Sheet1!AR877)</f>
        <v/>
      </c>
      <c r="U877" t="str">
        <f t="shared" si="13"/>
        <v>no CMR classification</v>
      </c>
    </row>
    <row r="878" spans="1:21" ht="15.75" customHeight="1" x14ac:dyDescent="0.2">
      <c r="A878" s="25">
        <f>Sheet1!A878</f>
        <v>0</v>
      </c>
      <c r="B878" s="32">
        <f>Sheet1!C878</f>
        <v>0</v>
      </c>
      <c r="C878" s="25" t="str">
        <f>IF(Sheet1!J878="Valid CAS",IF(Sheet1!O878&lt;&gt;"",Sheet1!O878,"Not classified"),"")</f>
        <v/>
      </c>
      <c r="D878" s="25" t="str">
        <f>CONCATENATE(Sheet1!T878,IF(OR(Sheet1!T878="No",Sheet1!T878=""),"",","&amp;Sheet1!U878))</f>
        <v/>
      </c>
      <c r="E878" s="25" t="str">
        <f>(IF(OR(Sheet1!Z878&lt;&gt;"",Sheet1!AE878&lt;&gt;""), Sheet1!Z878&amp;" (BPR)"&amp;"; "&amp;Sheet1!AE878&amp;" (PPPR)",""))</f>
        <v/>
      </c>
      <c r="F878" s="25" t="str">
        <f>CONCATENATE(Sheet1!W878,IF(OR(Sheet1!W878="No",Sheet1!W878=""),"",","&amp;Sheet1!X878))</f>
        <v/>
      </c>
      <c r="G878" s="25" t="str">
        <f>CONCATENATE(Sheet1!AI878,IF(Sheet1!AJ878&lt;&gt;"",","&amp;Sheet1!AJ878,""))</f>
        <v/>
      </c>
      <c r="H878" s="25" t="str">
        <f>CONCATENATE(Sheet1!AL878,Sheet1!AM878,Sheet1!AN878,Sheet1!AO878,Sheet1!AP878,Sheet1!AQ878,Sheet1!AR878)</f>
        <v/>
      </c>
      <c r="U878" t="str">
        <f t="shared" si="13"/>
        <v>no CMR classification</v>
      </c>
    </row>
    <row r="879" spans="1:21" ht="15.75" customHeight="1" x14ac:dyDescent="0.2">
      <c r="A879" s="25">
        <f>Sheet1!A879</f>
        <v>0</v>
      </c>
      <c r="B879" s="32">
        <f>Sheet1!C879</f>
        <v>0</v>
      </c>
      <c r="C879" s="25" t="str">
        <f>IF(Sheet1!J879="Valid CAS",IF(Sheet1!O879&lt;&gt;"",Sheet1!O879,"Not classified"),"")</f>
        <v/>
      </c>
      <c r="D879" s="25" t="str">
        <f>CONCATENATE(Sheet1!T879,IF(OR(Sheet1!T879="No",Sheet1!T879=""),"",","&amp;Sheet1!U879))</f>
        <v/>
      </c>
      <c r="E879" s="25" t="str">
        <f>(IF(OR(Sheet1!Z879&lt;&gt;"",Sheet1!AE879&lt;&gt;""), Sheet1!Z879&amp;" (BPR)"&amp;"; "&amp;Sheet1!AE879&amp;" (PPPR)",""))</f>
        <v/>
      </c>
      <c r="F879" s="25" t="str">
        <f>CONCATENATE(Sheet1!W879,IF(OR(Sheet1!W879="No",Sheet1!W879=""),"",","&amp;Sheet1!X879))</f>
        <v/>
      </c>
      <c r="G879" s="25" t="str">
        <f>CONCATENATE(Sheet1!AI879,IF(Sheet1!AJ879&lt;&gt;"",","&amp;Sheet1!AJ879,""))</f>
        <v/>
      </c>
      <c r="H879" s="25" t="str">
        <f>CONCATENATE(Sheet1!AL879,Sheet1!AM879,Sheet1!AN879,Sheet1!AO879,Sheet1!AP879,Sheet1!AQ879,Sheet1!AR879)</f>
        <v/>
      </c>
      <c r="U879" t="str">
        <f t="shared" si="13"/>
        <v>no CMR classification</v>
      </c>
    </row>
    <row r="880" spans="1:21" ht="15.75" customHeight="1" x14ac:dyDescent="0.2">
      <c r="A880" s="25">
        <f>Sheet1!A880</f>
        <v>0</v>
      </c>
      <c r="B880" s="32">
        <f>Sheet1!C880</f>
        <v>0</v>
      </c>
      <c r="C880" s="25" t="str">
        <f>IF(Sheet1!J880="Valid CAS",IF(Sheet1!O880&lt;&gt;"",Sheet1!O880,"Not classified"),"")</f>
        <v/>
      </c>
      <c r="D880" s="25" t="str">
        <f>CONCATENATE(Sheet1!T880,IF(OR(Sheet1!T880="No",Sheet1!T880=""),"",","&amp;Sheet1!U880))</f>
        <v/>
      </c>
      <c r="E880" s="25" t="str">
        <f>(IF(OR(Sheet1!Z880&lt;&gt;"",Sheet1!AE880&lt;&gt;""), Sheet1!Z880&amp;" (BPR)"&amp;"; "&amp;Sheet1!AE880&amp;" (PPPR)",""))</f>
        <v/>
      </c>
      <c r="F880" s="25" t="str">
        <f>CONCATENATE(Sheet1!W880,IF(OR(Sheet1!W880="No",Sheet1!W880=""),"",","&amp;Sheet1!X880))</f>
        <v/>
      </c>
      <c r="G880" s="25" t="str">
        <f>CONCATENATE(Sheet1!AI880,IF(Sheet1!AJ880&lt;&gt;"",","&amp;Sheet1!AJ880,""))</f>
        <v/>
      </c>
      <c r="H880" s="25" t="str">
        <f>CONCATENATE(Sheet1!AL880,Sheet1!AM880,Sheet1!AN880,Sheet1!AO880,Sheet1!AP880,Sheet1!AQ880,Sheet1!AR880)</f>
        <v/>
      </c>
      <c r="U880" t="str">
        <f t="shared" si="13"/>
        <v>no CMR classification</v>
      </c>
    </row>
    <row r="881" spans="1:21" ht="15.75" customHeight="1" x14ac:dyDescent="0.2">
      <c r="A881" s="25">
        <f>Sheet1!A881</f>
        <v>0</v>
      </c>
      <c r="B881" s="32">
        <f>Sheet1!C881</f>
        <v>0</v>
      </c>
      <c r="C881" s="25" t="str">
        <f>IF(Sheet1!J881="Valid CAS",IF(Sheet1!O881&lt;&gt;"",Sheet1!O881,"Not classified"),"")</f>
        <v/>
      </c>
      <c r="D881" s="25" t="str">
        <f>CONCATENATE(Sheet1!T881,IF(OR(Sheet1!T881="No",Sheet1!T881=""),"",","&amp;Sheet1!U881))</f>
        <v/>
      </c>
      <c r="E881" s="25" t="str">
        <f>(IF(OR(Sheet1!Z881&lt;&gt;"",Sheet1!AE881&lt;&gt;""), Sheet1!Z881&amp;" (BPR)"&amp;"; "&amp;Sheet1!AE881&amp;" (PPPR)",""))</f>
        <v/>
      </c>
      <c r="F881" s="25" t="str">
        <f>CONCATENATE(Sheet1!W881,IF(OR(Sheet1!W881="No",Sheet1!W881=""),"",","&amp;Sheet1!X881))</f>
        <v/>
      </c>
      <c r="G881" s="25" t="str">
        <f>CONCATENATE(Sheet1!AI881,IF(Sheet1!AJ881&lt;&gt;"",","&amp;Sheet1!AJ881,""))</f>
        <v/>
      </c>
      <c r="H881" s="25" t="str">
        <f>CONCATENATE(Sheet1!AL881,Sheet1!AM881,Sheet1!AN881,Sheet1!AO881,Sheet1!AP881,Sheet1!AQ881,Sheet1!AR881)</f>
        <v/>
      </c>
      <c r="U881" t="str">
        <f t="shared" si="13"/>
        <v>no CMR classification</v>
      </c>
    </row>
    <row r="882" spans="1:21" ht="15.75" customHeight="1" x14ac:dyDescent="0.2">
      <c r="A882" s="25">
        <f>Sheet1!A882</f>
        <v>0</v>
      </c>
      <c r="B882" s="32">
        <f>Sheet1!C882</f>
        <v>0</v>
      </c>
      <c r="C882" s="25" t="str">
        <f>IF(Sheet1!J882="Valid CAS",IF(Sheet1!O882&lt;&gt;"",Sheet1!O882,"Not classified"),"")</f>
        <v/>
      </c>
      <c r="D882" s="25" t="str">
        <f>CONCATENATE(Sheet1!T882,IF(OR(Sheet1!T882="No",Sheet1!T882=""),"",","&amp;Sheet1!U882))</f>
        <v/>
      </c>
      <c r="E882" s="25" t="str">
        <f>(IF(OR(Sheet1!Z882&lt;&gt;"",Sheet1!AE882&lt;&gt;""), Sheet1!Z882&amp;" (BPR)"&amp;"; "&amp;Sheet1!AE882&amp;" (PPPR)",""))</f>
        <v/>
      </c>
      <c r="F882" s="25" t="str">
        <f>CONCATENATE(Sheet1!W882,IF(OR(Sheet1!W882="No",Sheet1!W882=""),"",","&amp;Sheet1!X882))</f>
        <v/>
      </c>
      <c r="G882" s="25" t="str">
        <f>CONCATENATE(Sheet1!AI882,IF(Sheet1!AJ882&lt;&gt;"",","&amp;Sheet1!AJ882,""))</f>
        <v/>
      </c>
      <c r="H882" s="25" t="str">
        <f>CONCATENATE(Sheet1!AL882,Sheet1!AM882,Sheet1!AN882,Sheet1!AO882,Sheet1!AP882,Sheet1!AQ882,Sheet1!AR882)</f>
        <v/>
      </c>
      <c r="U882" t="str">
        <f t="shared" si="13"/>
        <v>no CMR classification</v>
      </c>
    </row>
    <row r="883" spans="1:21" ht="15.75" customHeight="1" x14ac:dyDescent="0.2">
      <c r="A883" s="25">
        <f>Sheet1!A883</f>
        <v>0</v>
      </c>
      <c r="B883" s="32">
        <f>Sheet1!C883</f>
        <v>0</v>
      </c>
      <c r="C883" s="25" t="str">
        <f>IF(Sheet1!J883="Valid CAS",IF(Sheet1!O883&lt;&gt;"",Sheet1!O883,"Not classified"),"")</f>
        <v/>
      </c>
      <c r="D883" s="25" t="str">
        <f>CONCATENATE(Sheet1!T883,IF(OR(Sheet1!T883="No",Sheet1!T883=""),"",","&amp;Sheet1!U883))</f>
        <v/>
      </c>
      <c r="E883" s="25" t="str">
        <f>(IF(OR(Sheet1!Z883&lt;&gt;"",Sheet1!AE883&lt;&gt;""), Sheet1!Z883&amp;" (BPR)"&amp;"; "&amp;Sheet1!AE883&amp;" (PPPR)",""))</f>
        <v/>
      </c>
      <c r="F883" s="25" t="str">
        <f>CONCATENATE(Sheet1!W883,IF(OR(Sheet1!W883="No",Sheet1!W883=""),"",","&amp;Sheet1!X883))</f>
        <v/>
      </c>
      <c r="G883" s="25" t="str">
        <f>CONCATENATE(Sheet1!AI883,IF(Sheet1!AJ883&lt;&gt;"",","&amp;Sheet1!AJ883,""))</f>
        <v/>
      </c>
      <c r="H883" s="25" t="str">
        <f>CONCATENATE(Sheet1!AL883,Sheet1!AM883,Sheet1!AN883,Sheet1!AO883,Sheet1!AP883,Sheet1!AQ883,Sheet1!AR883)</f>
        <v/>
      </c>
      <c r="U883" t="str">
        <f t="shared" si="13"/>
        <v>no CMR classification</v>
      </c>
    </row>
    <row r="884" spans="1:21" ht="15.75" customHeight="1" x14ac:dyDescent="0.2">
      <c r="A884" s="25">
        <f>Sheet1!A884</f>
        <v>0</v>
      </c>
      <c r="B884" s="32">
        <f>Sheet1!C884</f>
        <v>0</v>
      </c>
      <c r="C884" s="25" t="str">
        <f>IF(Sheet1!J884="Valid CAS",IF(Sheet1!O884&lt;&gt;"",Sheet1!O884,"Not classified"),"")</f>
        <v/>
      </c>
      <c r="D884" s="25" t="str">
        <f>CONCATENATE(Sheet1!T884,IF(OR(Sheet1!T884="No",Sheet1!T884=""),"",","&amp;Sheet1!U884))</f>
        <v/>
      </c>
      <c r="E884" s="25" t="str">
        <f>(IF(OR(Sheet1!Z884&lt;&gt;"",Sheet1!AE884&lt;&gt;""), Sheet1!Z884&amp;" (BPR)"&amp;"; "&amp;Sheet1!AE884&amp;" (PPPR)",""))</f>
        <v/>
      </c>
      <c r="F884" s="25" t="str">
        <f>CONCATENATE(Sheet1!W884,IF(OR(Sheet1!W884="No",Sheet1!W884=""),"",","&amp;Sheet1!X884))</f>
        <v/>
      </c>
      <c r="G884" s="25" t="str">
        <f>CONCATENATE(Sheet1!AI884,IF(Sheet1!AJ884&lt;&gt;"",","&amp;Sheet1!AJ884,""))</f>
        <v/>
      </c>
      <c r="H884" s="25" t="str">
        <f>CONCATENATE(Sheet1!AL884,Sheet1!AM884,Sheet1!AN884,Sheet1!AO884,Sheet1!AP884,Sheet1!AQ884,Sheet1!AR884)</f>
        <v/>
      </c>
      <c r="U884" t="str">
        <f t="shared" si="13"/>
        <v>no CMR classification</v>
      </c>
    </row>
    <row r="885" spans="1:21" ht="15.75" customHeight="1" x14ac:dyDescent="0.2">
      <c r="A885" s="25">
        <f>Sheet1!A885</f>
        <v>0</v>
      </c>
      <c r="B885" s="32">
        <f>Sheet1!C885</f>
        <v>0</v>
      </c>
      <c r="C885" s="25" t="str">
        <f>IF(Sheet1!J885="Valid CAS",IF(Sheet1!O885&lt;&gt;"",Sheet1!O885,"Not classified"),"")</f>
        <v/>
      </c>
      <c r="D885" s="25" t="str">
        <f>CONCATENATE(Sheet1!T885,IF(OR(Sheet1!T885="No",Sheet1!T885=""),"",","&amp;Sheet1!U885))</f>
        <v/>
      </c>
      <c r="E885" s="25" t="str">
        <f>(IF(OR(Sheet1!Z885&lt;&gt;"",Sheet1!AE885&lt;&gt;""), Sheet1!Z885&amp;" (BPR)"&amp;"; "&amp;Sheet1!AE885&amp;" (PPPR)",""))</f>
        <v/>
      </c>
      <c r="F885" s="25" t="str">
        <f>CONCATENATE(Sheet1!W885,IF(OR(Sheet1!W885="No",Sheet1!W885=""),"",","&amp;Sheet1!X885))</f>
        <v/>
      </c>
      <c r="G885" s="25" t="str">
        <f>CONCATENATE(Sheet1!AI885,IF(Sheet1!AJ885&lt;&gt;"",","&amp;Sheet1!AJ885,""))</f>
        <v/>
      </c>
      <c r="H885" s="25" t="str">
        <f>CONCATENATE(Sheet1!AL885,Sheet1!AM885,Sheet1!AN885,Sheet1!AO885,Sheet1!AP885,Sheet1!AQ885,Sheet1!AR885)</f>
        <v/>
      </c>
      <c r="U885" t="str">
        <f t="shared" si="13"/>
        <v>no CMR classification</v>
      </c>
    </row>
    <row r="886" spans="1:21" ht="15.75" customHeight="1" x14ac:dyDescent="0.2">
      <c r="A886" s="25">
        <f>Sheet1!A886</f>
        <v>0</v>
      </c>
      <c r="B886" s="32">
        <f>Sheet1!C886</f>
        <v>0</v>
      </c>
      <c r="C886" s="25" t="str">
        <f>IF(Sheet1!J886="Valid CAS",IF(Sheet1!O886&lt;&gt;"",Sheet1!O886,"Not classified"),"")</f>
        <v/>
      </c>
      <c r="D886" s="25" t="str">
        <f>CONCATENATE(Sheet1!T886,IF(OR(Sheet1!T886="No",Sheet1!T886=""),"",","&amp;Sheet1!U886))</f>
        <v/>
      </c>
      <c r="E886" s="25" t="str">
        <f>(IF(OR(Sheet1!Z886&lt;&gt;"",Sheet1!AE886&lt;&gt;""), Sheet1!Z886&amp;" (BPR)"&amp;"; "&amp;Sheet1!AE886&amp;" (PPPR)",""))</f>
        <v/>
      </c>
      <c r="F886" s="25" t="str">
        <f>CONCATENATE(Sheet1!W886,IF(OR(Sheet1!W886="No",Sheet1!W886=""),"",","&amp;Sheet1!X886))</f>
        <v/>
      </c>
      <c r="G886" s="25" t="str">
        <f>CONCATENATE(Sheet1!AI886,IF(Sheet1!AJ886&lt;&gt;"",","&amp;Sheet1!AJ886,""))</f>
        <v/>
      </c>
      <c r="H886" s="25" t="str">
        <f>CONCATENATE(Sheet1!AL886,Sheet1!AM886,Sheet1!AN886,Sheet1!AO886,Sheet1!AP886,Sheet1!AQ886,Sheet1!AR886)</f>
        <v/>
      </c>
      <c r="U886" t="str">
        <f t="shared" si="13"/>
        <v>no CMR classification</v>
      </c>
    </row>
    <row r="887" spans="1:21" ht="15.75" customHeight="1" x14ac:dyDescent="0.2">
      <c r="A887" s="25">
        <f>Sheet1!A887</f>
        <v>0</v>
      </c>
      <c r="B887" s="32">
        <f>Sheet1!C887</f>
        <v>0</v>
      </c>
      <c r="C887" s="25" t="str">
        <f>IF(Sheet1!J887="Valid CAS",IF(Sheet1!O887&lt;&gt;"",Sheet1!O887,"Not classified"),"")</f>
        <v/>
      </c>
      <c r="D887" s="25" t="str">
        <f>CONCATENATE(Sheet1!T887,IF(OR(Sheet1!T887="No",Sheet1!T887=""),"",","&amp;Sheet1!U887))</f>
        <v/>
      </c>
      <c r="E887" s="25" t="str">
        <f>(IF(OR(Sheet1!Z887&lt;&gt;"",Sheet1!AE887&lt;&gt;""), Sheet1!Z887&amp;" (BPR)"&amp;"; "&amp;Sheet1!AE887&amp;" (PPPR)",""))</f>
        <v/>
      </c>
      <c r="F887" s="25" t="str">
        <f>CONCATENATE(Sheet1!W887,IF(OR(Sheet1!W887="No",Sheet1!W887=""),"",","&amp;Sheet1!X887))</f>
        <v/>
      </c>
      <c r="G887" s="25" t="str">
        <f>CONCATENATE(Sheet1!AI887,IF(Sheet1!AJ887&lt;&gt;"",","&amp;Sheet1!AJ887,""))</f>
        <v/>
      </c>
      <c r="H887" s="25" t="str">
        <f>CONCATENATE(Sheet1!AL887,Sheet1!AM887,Sheet1!AN887,Sheet1!AO887,Sheet1!AP887,Sheet1!AQ887,Sheet1!AR887)</f>
        <v/>
      </c>
      <c r="U887" t="str">
        <f t="shared" si="13"/>
        <v>no CMR classification</v>
      </c>
    </row>
    <row r="888" spans="1:21" ht="15.75" customHeight="1" x14ac:dyDescent="0.2">
      <c r="A888" s="25">
        <f>Sheet1!A888</f>
        <v>0</v>
      </c>
      <c r="B888" s="32">
        <f>Sheet1!C888</f>
        <v>0</v>
      </c>
      <c r="C888" s="25" t="str">
        <f>IF(Sheet1!J888="Valid CAS",IF(Sheet1!O888&lt;&gt;"",Sheet1!O888,"Not classified"),"")</f>
        <v/>
      </c>
      <c r="D888" s="25" t="str">
        <f>CONCATENATE(Sheet1!T888,IF(OR(Sheet1!T888="No",Sheet1!T888=""),"",","&amp;Sheet1!U888))</f>
        <v/>
      </c>
      <c r="E888" s="25" t="str">
        <f>(IF(OR(Sheet1!Z888&lt;&gt;"",Sheet1!AE888&lt;&gt;""), Sheet1!Z888&amp;" (BPR)"&amp;"; "&amp;Sheet1!AE888&amp;" (PPPR)",""))</f>
        <v/>
      </c>
      <c r="F888" s="25" t="str">
        <f>CONCATENATE(Sheet1!W888,IF(OR(Sheet1!W888="No",Sheet1!W888=""),"",","&amp;Sheet1!X888))</f>
        <v/>
      </c>
      <c r="G888" s="25" t="str">
        <f>CONCATENATE(Sheet1!AI888,IF(Sheet1!AJ888&lt;&gt;"",","&amp;Sheet1!AJ888,""))</f>
        <v/>
      </c>
      <c r="H888" s="25" t="str">
        <f>CONCATENATE(Sheet1!AL888,Sheet1!AM888,Sheet1!AN888,Sheet1!AO888,Sheet1!AP888,Sheet1!AQ888,Sheet1!AR888)</f>
        <v/>
      </c>
      <c r="U888" t="str">
        <f t="shared" si="13"/>
        <v>no CMR classification</v>
      </c>
    </row>
    <row r="889" spans="1:21" ht="15.75" customHeight="1" x14ac:dyDescent="0.2">
      <c r="A889" s="25">
        <f>Sheet1!A889</f>
        <v>0</v>
      </c>
      <c r="B889" s="32">
        <f>Sheet1!C889</f>
        <v>0</v>
      </c>
      <c r="C889" s="25" t="str">
        <f>IF(Sheet1!J889="Valid CAS",IF(Sheet1!O889&lt;&gt;"",Sheet1!O889,"Not classified"),"")</f>
        <v/>
      </c>
      <c r="D889" s="25" t="str">
        <f>CONCATENATE(Sheet1!T889,IF(OR(Sheet1!T889="No",Sheet1!T889=""),"",","&amp;Sheet1!U889))</f>
        <v/>
      </c>
      <c r="E889" s="25" t="str">
        <f>(IF(OR(Sheet1!Z889&lt;&gt;"",Sheet1!AE889&lt;&gt;""), Sheet1!Z889&amp;" (BPR)"&amp;"; "&amp;Sheet1!AE889&amp;" (PPPR)",""))</f>
        <v/>
      </c>
      <c r="F889" s="25" t="str">
        <f>CONCATENATE(Sheet1!W889,IF(OR(Sheet1!W889="No",Sheet1!W889=""),"",","&amp;Sheet1!X889))</f>
        <v/>
      </c>
      <c r="G889" s="25" t="str">
        <f>CONCATENATE(Sheet1!AI889,IF(Sheet1!AJ889&lt;&gt;"",","&amp;Sheet1!AJ889,""))</f>
        <v/>
      </c>
      <c r="H889" s="25" t="str">
        <f>CONCATENATE(Sheet1!AL889,Sheet1!AM889,Sheet1!AN889,Sheet1!AO889,Sheet1!AP889,Sheet1!AQ889,Sheet1!AR889)</f>
        <v/>
      </c>
      <c r="U889" t="str">
        <f t="shared" si="13"/>
        <v>no CMR classification</v>
      </c>
    </row>
    <row r="890" spans="1:21" ht="15.75" customHeight="1" x14ac:dyDescent="0.2">
      <c r="A890" s="25">
        <f>Sheet1!A890</f>
        <v>0</v>
      </c>
      <c r="B890" s="32">
        <f>Sheet1!C890</f>
        <v>0</v>
      </c>
      <c r="C890" s="25" t="str">
        <f>IF(Sheet1!J890="Valid CAS",IF(Sheet1!O890&lt;&gt;"",Sheet1!O890,"Not classified"),"")</f>
        <v/>
      </c>
      <c r="D890" s="25" t="str">
        <f>CONCATENATE(Sheet1!T890,IF(OR(Sheet1!T890="No",Sheet1!T890=""),"",","&amp;Sheet1!U890))</f>
        <v/>
      </c>
      <c r="E890" s="25" t="str">
        <f>(IF(OR(Sheet1!Z890&lt;&gt;"",Sheet1!AE890&lt;&gt;""), Sheet1!Z890&amp;" (BPR)"&amp;"; "&amp;Sheet1!AE890&amp;" (PPPR)",""))</f>
        <v/>
      </c>
      <c r="F890" s="25" t="str">
        <f>CONCATENATE(Sheet1!W890,IF(OR(Sheet1!W890="No",Sheet1!W890=""),"",","&amp;Sheet1!X890))</f>
        <v/>
      </c>
      <c r="G890" s="25" t="str">
        <f>CONCATENATE(Sheet1!AI890,IF(Sheet1!AJ890&lt;&gt;"",","&amp;Sheet1!AJ890,""))</f>
        <v/>
      </c>
      <c r="H890" s="25" t="str">
        <f>CONCATENATE(Sheet1!AL890,Sheet1!AM890,Sheet1!AN890,Sheet1!AO890,Sheet1!AP890,Sheet1!AQ890,Sheet1!AR890)</f>
        <v/>
      </c>
      <c r="U890" t="str">
        <f t="shared" si="13"/>
        <v>no CMR classification</v>
      </c>
    </row>
    <row r="891" spans="1:21" ht="15.75" customHeight="1" x14ac:dyDescent="0.2">
      <c r="A891" s="25">
        <f>Sheet1!A891</f>
        <v>0</v>
      </c>
      <c r="B891" s="32">
        <f>Sheet1!C891</f>
        <v>0</v>
      </c>
      <c r="C891" s="25" t="str">
        <f>IF(Sheet1!J891="Valid CAS",IF(Sheet1!O891&lt;&gt;"",Sheet1!O891,"Not classified"),"")</f>
        <v/>
      </c>
      <c r="D891" s="25" t="str">
        <f>CONCATENATE(Sheet1!T891,IF(OR(Sheet1!T891="No",Sheet1!T891=""),"",","&amp;Sheet1!U891))</f>
        <v/>
      </c>
      <c r="E891" s="25" t="str">
        <f>(IF(OR(Sheet1!Z891&lt;&gt;"",Sheet1!AE891&lt;&gt;""), Sheet1!Z891&amp;" (BPR)"&amp;"; "&amp;Sheet1!AE891&amp;" (PPPR)",""))</f>
        <v/>
      </c>
      <c r="F891" s="25" t="str">
        <f>CONCATENATE(Sheet1!W891,IF(OR(Sheet1!W891="No",Sheet1!W891=""),"",","&amp;Sheet1!X891))</f>
        <v/>
      </c>
      <c r="G891" s="25" t="str">
        <f>CONCATENATE(Sheet1!AI891,IF(Sheet1!AJ891&lt;&gt;"",","&amp;Sheet1!AJ891,""))</f>
        <v/>
      </c>
      <c r="H891" s="25" t="str">
        <f>CONCATENATE(Sheet1!AL891,Sheet1!AM891,Sheet1!AN891,Sheet1!AO891,Sheet1!AP891,Sheet1!AQ891,Sheet1!AR891)</f>
        <v/>
      </c>
      <c r="U891" t="str">
        <f t="shared" si="13"/>
        <v>no CMR classification</v>
      </c>
    </row>
    <row r="892" spans="1:21" ht="15.75" customHeight="1" x14ac:dyDescent="0.2">
      <c r="A892" s="25">
        <f>Sheet1!A892</f>
        <v>0</v>
      </c>
      <c r="B892" s="32">
        <f>Sheet1!C892</f>
        <v>0</v>
      </c>
      <c r="C892" s="25" t="str">
        <f>IF(Sheet1!J892="Valid CAS",IF(Sheet1!O892&lt;&gt;"",Sheet1!O892,"Not classified"),"")</f>
        <v/>
      </c>
      <c r="D892" s="25" t="str">
        <f>CONCATENATE(Sheet1!T892,IF(OR(Sheet1!T892="No",Sheet1!T892=""),"",","&amp;Sheet1!U892))</f>
        <v/>
      </c>
      <c r="E892" s="25" t="str">
        <f>(IF(OR(Sheet1!Z892&lt;&gt;"",Sheet1!AE892&lt;&gt;""), Sheet1!Z892&amp;" (BPR)"&amp;"; "&amp;Sheet1!AE892&amp;" (PPPR)",""))</f>
        <v/>
      </c>
      <c r="F892" s="25" t="str">
        <f>CONCATENATE(Sheet1!W892,IF(OR(Sheet1!W892="No",Sheet1!W892=""),"",","&amp;Sheet1!X892))</f>
        <v/>
      </c>
      <c r="G892" s="25" t="str">
        <f>CONCATENATE(Sheet1!AI892,IF(Sheet1!AJ892&lt;&gt;"",","&amp;Sheet1!AJ892,""))</f>
        <v/>
      </c>
      <c r="H892" s="25" t="str">
        <f>CONCATENATE(Sheet1!AL892,Sheet1!AM892,Sheet1!AN892,Sheet1!AO892,Sheet1!AP892,Sheet1!AQ892,Sheet1!AR892)</f>
        <v/>
      </c>
      <c r="U892" t="str">
        <f t="shared" si="13"/>
        <v>no CMR classification</v>
      </c>
    </row>
    <row r="893" spans="1:21" ht="15.75" customHeight="1" x14ac:dyDescent="0.2">
      <c r="A893" s="25">
        <f>Sheet1!A893</f>
        <v>0</v>
      </c>
      <c r="B893" s="32">
        <f>Sheet1!C893</f>
        <v>0</v>
      </c>
      <c r="C893" s="25" t="str">
        <f>IF(Sheet1!J893="Valid CAS",IF(Sheet1!O893&lt;&gt;"",Sheet1!O893,"Not classified"),"")</f>
        <v/>
      </c>
      <c r="D893" s="25" t="str">
        <f>CONCATENATE(Sheet1!T893,IF(OR(Sheet1!T893="No",Sheet1!T893=""),"",","&amp;Sheet1!U893))</f>
        <v/>
      </c>
      <c r="E893" s="25" t="str">
        <f>(IF(OR(Sheet1!Z893&lt;&gt;"",Sheet1!AE893&lt;&gt;""), Sheet1!Z893&amp;" (BPR)"&amp;"; "&amp;Sheet1!AE893&amp;" (PPPR)",""))</f>
        <v/>
      </c>
      <c r="F893" s="25" t="str">
        <f>CONCATENATE(Sheet1!W893,IF(OR(Sheet1!W893="No",Sheet1!W893=""),"",","&amp;Sheet1!X893))</f>
        <v/>
      </c>
      <c r="G893" s="25" t="str">
        <f>CONCATENATE(Sheet1!AI893,IF(Sheet1!AJ893&lt;&gt;"",","&amp;Sheet1!AJ893,""))</f>
        <v/>
      </c>
      <c r="H893" s="25" t="str">
        <f>CONCATENATE(Sheet1!AL893,Sheet1!AM893,Sheet1!AN893,Sheet1!AO893,Sheet1!AP893,Sheet1!AQ893,Sheet1!AR893)</f>
        <v/>
      </c>
      <c r="U893" t="str">
        <f t="shared" si="13"/>
        <v>no CMR classification</v>
      </c>
    </row>
    <row r="894" spans="1:21" ht="15.75" customHeight="1" x14ac:dyDescent="0.2">
      <c r="A894" s="25">
        <f>Sheet1!A894</f>
        <v>0</v>
      </c>
      <c r="B894" s="32">
        <f>Sheet1!C894</f>
        <v>0</v>
      </c>
      <c r="C894" s="25" t="str">
        <f>IF(Sheet1!J894="Valid CAS",IF(Sheet1!O894&lt;&gt;"",Sheet1!O894,"Not classified"),"")</f>
        <v/>
      </c>
      <c r="D894" s="25" t="str">
        <f>CONCATENATE(Sheet1!T894,IF(OR(Sheet1!T894="No",Sheet1!T894=""),"",","&amp;Sheet1!U894))</f>
        <v/>
      </c>
      <c r="E894" s="25" t="str">
        <f>(IF(OR(Sheet1!Z894&lt;&gt;"",Sheet1!AE894&lt;&gt;""), Sheet1!Z894&amp;" (BPR)"&amp;"; "&amp;Sheet1!AE894&amp;" (PPPR)",""))</f>
        <v/>
      </c>
      <c r="F894" s="25" t="str">
        <f>CONCATENATE(Sheet1!W894,IF(OR(Sheet1!W894="No",Sheet1!W894=""),"",","&amp;Sheet1!X894))</f>
        <v/>
      </c>
      <c r="G894" s="25" t="str">
        <f>CONCATENATE(Sheet1!AI894,IF(Sheet1!AJ894&lt;&gt;"",","&amp;Sheet1!AJ894,""))</f>
        <v/>
      </c>
      <c r="H894" s="25" t="str">
        <f>CONCATENATE(Sheet1!AL894,Sheet1!AM894,Sheet1!AN894,Sheet1!AO894,Sheet1!AP894,Sheet1!AQ894,Sheet1!AR894)</f>
        <v/>
      </c>
      <c r="U894" t="str">
        <f t="shared" si="13"/>
        <v>no CMR classification</v>
      </c>
    </row>
    <row r="895" spans="1:21" ht="15.75" customHeight="1" x14ac:dyDescent="0.2">
      <c r="A895" s="25">
        <f>Sheet1!A895</f>
        <v>0</v>
      </c>
      <c r="B895" s="32">
        <f>Sheet1!C895</f>
        <v>0</v>
      </c>
      <c r="C895" s="25" t="str">
        <f>IF(Sheet1!J895="Valid CAS",IF(Sheet1!O895&lt;&gt;"",Sheet1!O895,"Not classified"),"")</f>
        <v/>
      </c>
      <c r="D895" s="25" t="str">
        <f>CONCATENATE(Sheet1!T895,IF(OR(Sheet1!T895="No",Sheet1!T895=""),"",","&amp;Sheet1!U895))</f>
        <v/>
      </c>
      <c r="E895" s="25" t="str">
        <f>(IF(OR(Sheet1!Z895&lt;&gt;"",Sheet1!AE895&lt;&gt;""), Sheet1!Z895&amp;" (BPR)"&amp;"; "&amp;Sheet1!AE895&amp;" (PPPR)",""))</f>
        <v/>
      </c>
      <c r="F895" s="25" t="str">
        <f>CONCATENATE(Sheet1!W895,IF(OR(Sheet1!W895="No",Sheet1!W895=""),"",","&amp;Sheet1!X895))</f>
        <v/>
      </c>
      <c r="G895" s="25" t="str">
        <f>CONCATENATE(Sheet1!AI895,IF(Sheet1!AJ895&lt;&gt;"",","&amp;Sheet1!AJ895,""))</f>
        <v/>
      </c>
      <c r="H895" s="25" t="str">
        <f>CONCATENATE(Sheet1!AL895,Sheet1!AM895,Sheet1!AN895,Sheet1!AO895,Sheet1!AP895,Sheet1!AQ895,Sheet1!AR895)</f>
        <v/>
      </c>
      <c r="U895" t="str">
        <f t="shared" si="13"/>
        <v>no CMR classification</v>
      </c>
    </row>
    <row r="896" spans="1:21" ht="15.75" customHeight="1" x14ac:dyDescent="0.2">
      <c r="A896" s="25">
        <f>Sheet1!A896</f>
        <v>0</v>
      </c>
      <c r="B896" s="32">
        <f>Sheet1!C896</f>
        <v>0</v>
      </c>
      <c r="C896" s="25" t="str">
        <f>IF(Sheet1!J896="Valid CAS",IF(Sheet1!O896&lt;&gt;"",Sheet1!O896,"Not classified"),"")</f>
        <v/>
      </c>
      <c r="D896" s="25" t="str">
        <f>CONCATENATE(Sheet1!T896,IF(OR(Sheet1!T896="No",Sheet1!T896=""),"",","&amp;Sheet1!U896))</f>
        <v/>
      </c>
      <c r="E896" s="25" t="str">
        <f>(IF(OR(Sheet1!Z896&lt;&gt;"",Sheet1!AE896&lt;&gt;""), Sheet1!Z896&amp;" (BPR)"&amp;"; "&amp;Sheet1!AE896&amp;" (PPPR)",""))</f>
        <v/>
      </c>
      <c r="F896" s="25" t="str">
        <f>CONCATENATE(Sheet1!W896,IF(OR(Sheet1!W896="No",Sheet1!W896=""),"",","&amp;Sheet1!X896))</f>
        <v/>
      </c>
      <c r="G896" s="25" t="str">
        <f>CONCATENATE(Sheet1!AI896,IF(Sheet1!AJ896&lt;&gt;"",","&amp;Sheet1!AJ896,""))</f>
        <v/>
      </c>
      <c r="H896" s="25" t="str">
        <f>CONCATENATE(Sheet1!AL896,Sheet1!AM896,Sheet1!AN896,Sheet1!AO896,Sheet1!AP896,Sheet1!AQ896,Sheet1!AR896)</f>
        <v/>
      </c>
      <c r="U896" t="str">
        <f t="shared" si="13"/>
        <v>no CMR classification</v>
      </c>
    </row>
    <row r="897" spans="1:21" ht="15.75" customHeight="1" x14ac:dyDescent="0.2">
      <c r="A897" s="25">
        <f>Sheet1!A897</f>
        <v>0</v>
      </c>
      <c r="B897" s="32">
        <f>Sheet1!C897</f>
        <v>0</v>
      </c>
      <c r="C897" s="25" t="str">
        <f>IF(Sheet1!J897="Valid CAS",IF(Sheet1!O897&lt;&gt;"",Sheet1!O897,"Not classified"),"")</f>
        <v/>
      </c>
      <c r="D897" s="25" t="str">
        <f>CONCATENATE(Sheet1!T897,IF(OR(Sheet1!T897="No",Sheet1!T897=""),"",","&amp;Sheet1!U897))</f>
        <v/>
      </c>
      <c r="E897" s="25" t="str">
        <f>(IF(OR(Sheet1!Z897&lt;&gt;"",Sheet1!AE897&lt;&gt;""), Sheet1!Z897&amp;" (BPR)"&amp;"; "&amp;Sheet1!AE897&amp;" (PPPR)",""))</f>
        <v/>
      </c>
      <c r="F897" s="25" t="str">
        <f>CONCATENATE(Sheet1!W897,IF(OR(Sheet1!W897="No",Sheet1!W897=""),"",","&amp;Sheet1!X897))</f>
        <v/>
      </c>
      <c r="G897" s="25" t="str">
        <f>CONCATENATE(Sheet1!AI897,IF(Sheet1!AJ897&lt;&gt;"",","&amp;Sheet1!AJ897,""))</f>
        <v/>
      </c>
      <c r="H897" s="25" t="str">
        <f>CONCATENATE(Sheet1!AL897,Sheet1!AM897,Sheet1!AN897,Sheet1!AO897,Sheet1!AP897,Sheet1!AQ897,Sheet1!AR897)</f>
        <v/>
      </c>
      <c r="U897" t="str">
        <f t="shared" si="13"/>
        <v>no CMR classification</v>
      </c>
    </row>
    <row r="898" spans="1:21" ht="15.75" customHeight="1" x14ac:dyDescent="0.2">
      <c r="A898" s="25">
        <f>Sheet1!A898</f>
        <v>0</v>
      </c>
      <c r="B898" s="32">
        <f>Sheet1!C898</f>
        <v>0</v>
      </c>
      <c r="C898" s="25" t="str">
        <f>IF(Sheet1!J898="Valid CAS",IF(Sheet1!O898&lt;&gt;"",Sheet1!O898,"Not classified"),"")</f>
        <v/>
      </c>
      <c r="D898" s="25" t="str">
        <f>CONCATENATE(Sheet1!T898,IF(OR(Sheet1!T898="No",Sheet1!T898=""),"",","&amp;Sheet1!U898))</f>
        <v/>
      </c>
      <c r="E898" s="25" t="str">
        <f>(IF(OR(Sheet1!Z898&lt;&gt;"",Sheet1!AE898&lt;&gt;""), Sheet1!Z898&amp;" (BPR)"&amp;"; "&amp;Sheet1!AE898&amp;" (PPPR)",""))</f>
        <v/>
      </c>
      <c r="F898" s="25" t="str">
        <f>CONCATENATE(Sheet1!W898,IF(OR(Sheet1!W898="No",Sheet1!W898=""),"",","&amp;Sheet1!X898))</f>
        <v/>
      </c>
      <c r="G898" s="25" t="str">
        <f>CONCATENATE(Sheet1!AI898,IF(Sheet1!AJ898&lt;&gt;"",","&amp;Sheet1!AJ898,""))</f>
        <v/>
      </c>
      <c r="H898" s="25" t="str">
        <f>CONCATENATE(Sheet1!AL898,Sheet1!AM898,Sheet1!AN898,Sheet1!AO898,Sheet1!AP898,Sheet1!AQ898,Sheet1!AR898)</f>
        <v/>
      </c>
      <c r="U898" t="str">
        <f t="shared" si="13"/>
        <v>no CMR classification</v>
      </c>
    </row>
    <row r="899" spans="1:21" ht="15.75" customHeight="1" x14ac:dyDescent="0.2">
      <c r="A899" s="25">
        <f>Sheet1!A899</f>
        <v>0</v>
      </c>
      <c r="B899" s="32">
        <f>Sheet1!C899</f>
        <v>0</v>
      </c>
      <c r="C899" s="25" t="str">
        <f>IF(Sheet1!J899="Valid CAS",IF(Sheet1!O899&lt;&gt;"",Sheet1!O899,"Not classified"),"")</f>
        <v/>
      </c>
      <c r="D899" s="25" t="str">
        <f>CONCATENATE(Sheet1!T899,IF(OR(Sheet1!T899="No",Sheet1!T899=""),"",","&amp;Sheet1!U899))</f>
        <v/>
      </c>
      <c r="E899" s="25" t="str">
        <f>(IF(OR(Sheet1!Z899&lt;&gt;"",Sheet1!AE899&lt;&gt;""), Sheet1!Z899&amp;" (BPR)"&amp;"; "&amp;Sheet1!AE899&amp;" (PPPR)",""))</f>
        <v/>
      </c>
      <c r="F899" s="25" t="str">
        <f>CONCATENATE(Sheet1!W899,IF(OR(Sheet1!W899="No",Sheet1!W899=""),"",","&amp;Sheet1!X899))</f>
        <v/>
      </c>
      <c r="G899" s="25" t="str">
        <f>CONCATENATE(Sheet1!AI899,IF(Sheet1!AJ899&lt;&gt;"",","&amp;Sheet1!AJ899,""))</f>
        <v/>
      </c>
      <c r="H899" s="25" t="str">
        <f>CONCATENATE(Sheet1!AL899,Sheet1!AM899,Sheet1!AN899,Sheet1!AO899,Sheet1!AP899,Sheet1!AQ899,Sheet1!AR899)</f>
        <v/>
      </c>
      <c r="U899" t="str">
        <f t="shared" si="13"/>
        <v>no CMR classification</v>
      </c>
    </row>
    <row r="900" spans="1:21" ht="15.75" customHeight="1" x14ac:dyDescent="0.2">
      <c r="A900" s="25">
        <f>Sheet1!A900</f>
        <v>0</v>
      </c>
      <c r="B900" s="32">
        <f>Sheet1!C900</f>
        <v>0</v>
      </c>
      <c r="C900" s="25" t="str">
        <f>IF(Sheet1!J900="Valid CAS",IF(Sheet1!O900&lt;&gt;"",Sheet1!O900,"Not classified"),"")</f>
        <v/>
      </c>
      <c r="D900" s="25" t="str">
        <f>CONCATENATE(Sheet1!T900,IF(OR(Sheet1!T900="No",Sheet1!T900=""),"",","&amp;Sheet1!U900))</f>
        <v/>
      </c>
      <c r="E900" s="25" t="str">
        <f>(IF(OR(Sheet1!Z900&lt;&gt;"",Sheet1!AE900&lt;&gt;""), Sheet1!Z900&amp;" (BPR)"&amp;"; "&amp;Sheet1!AE900&amp;" (PPPR)",""))</f>
        <v/>
      </c>
      <c r="F900" s="25" t="str">
        <f>CONCATENATE(Sheet1!W900,IF(OR(Sheet1!W900="No",Sheet1!W900=""),"",","&amp;Sheet1!X900))</f>
        <v/>
      </c>
      <c r="G900" s="25" t="str">
        <f>CONCATENATE(Sheet1!AI900,IF(Sheet1!AJ900&lt;&gt;"",","&amp;Sheet1!AJ900,""))</f>
        <v/>
      </c>
      <c r="H900" s="25" t="str">
        <f>CONCATENATE(Sheet1!AL900,Sheet1!AM900,Sheet1!AN900,Sheet1!AO900,Sheet1!AP900,Sheet1!AQ900,Sheet1!AR900)</f>
        <v/>
      </c>
      <c r="U900" t="str">
        <f t="shared" ref="U900:U963" si="14">IF(SUM(J900:T900)&gt;0,"CMR classification","no CMR classification")</f>
        <v>no CMR classification</v>
      </c>
    </row>
    <row r="901" spans="1:21" ht="15.75" customHeight="1" x14ac:dyDescent="0.2">
      <c r="A901" s="25">
        <f>Sheet1!A901</f>
        <v>0</v>
      </c>
      <c r="B901" s="32">
        <f>Sheet1!C901</f>
        <v>0</v>
      </c>
      <c r="C901" s="25" t="str">
        <f>IF(Sheet1!J901="Valid CAS",IF(Sheet1!O901&lt;&gt;"",Sheet1!O901,"Not classified"),"")</f>
        <v/>
      </c>
      <c r="D901" s="25" t="str">
        <f>CONCATENATE(Sheet1!T901,IF(OR(Sheet1!T901="No",Sheet1!T901=""),"",","&amp;Sheet1!U901))</f>
        <v/>
      </c>
      <c r="E901" s="25" t="str">
        <f>(IF(OR(Sheet1!Z901&lt;&gt;"",Sheet1!AE901&lt;&gt;""), Sheet1!Z901&amp;" (BPR)"&amp;"; "&amp;Sheet1!AE901&amp;" (PPPR)",""))</f>
        <v/>
      </c>
      <c r="F901" s="25" t="str">
        <f>CONCATENATE(Sheet1!W901,IF(OR(Sheet1!W901="No",Sheet1!W901=""),"",","&amp;Sheet1!X901))</f>
        <v/>
      </c>
      <c r="G901" s="25" t="str">
        <f>CONCATENATE(Sheet1!AI901,IF(Sheet1!AJ901&lt;&gt;"",","&amp;Sheet1!AJ901,""))</f>
        <v/>
      </c>
      <c r="H901" s="25" t="str">
        <f>CONCATENATE(Sheet1!AL901,Sheet1!AM901,Sheet1!AN901,Sheet1!AO901,Sheet1!AP901,Sheet1!AQ901,Sheet1!AR901)</f>
        <v/>
      </c>
      <c r="U901" t="str">
        <f t="shared" si="14"/>
        <v>no CMR classification</v>
      </c>
    </row>
    <row r="902" spans="1:21" ht="15.75" customHeight="1" x14ac:dyDescent="0.2">
      <c r="A902" s="25">
        <f>Sheet1!A902</f>
        <v>0</v>
      </c>
      <c r="B902" s="32">
        <f>Sheet1!C902</f>
        <v>0</v>
      </c>
      <c r="C902" s="25" t="str">
        <f>IF(Sheet1!J902="Valid CAS",IF(Sheet1!O902&lt;&gt;"",Sheet1!O902,"Not classified"),"")</f>
        <v/>
      </c>
      <c r="D902" s="25" t="str">
        <f>CONCATENATE(Sheet1!T902,IF(OR(Sheet1!T902="No",Sheet1!T902=""),"",","&amp;Sheet1!U902))</f>
        <v/>
      </c>
      <c r="E902" s="25" t="str">
        <f>(IF(OR(Sheet1!Z902&lt;&gt;"",Sheet1!AE902&lt;&gt;""), Sheet1!Z902&amp;" (BPR)"&amp;"; "&amp;Sheet1!AE902&amp;" (PPPR)",""))</f>
        <v/>
      </c>
      <c r="F902" s="25" t="str">
        <f>CONCATENATE(Sheet1!W902,IF(OR(Sheet1!W902="No",Sheet1!W902=""),"",","&amp;Sheet1!X902))</f>
        <v/>
      </c>
      <c r="G902" s="25" t="str">
        <f>CONCATENATE(Sheet1!AI902,IF(Sheet1!AJ902&lt;&gt;"",","&amp;Sheet1!AJ902,""))</f>
        <v/>
      </c>
      <c r="H902" s="25" t="str">
        <f>CONCATENATE(Sheet1!AL902,Sheet1!AM902,Sheet1!AN902,Sheet1!AO902,Sheet1!AP902,Sheet1!AQ902,Sheet1!AR902)</f>
        <v/>
      </c>
      <c r="U902" t="str">
        <f t="shared" si="14"/>
        <v>no CMR classification</v>
      </c>
    </row>
    <row r="903" spans="1:21" ht="15.75" customHeight="1" x14ac:dyDescent="0.2">
      <c r="A903" s="25">
        <f>Sheet1!A903</f>
        <v>0</v>
      </c>
      <c r="B903" s="32">
        <f>Sheet1!C903</f>
        <v>0</v>
      </c>
      <c r="C903" s="25" t="str">
        <f>IF(Sheet1!J903="Valid CAS",IF(Sheet1!O903&lt;&gt;"",Sheet1!O903,"Not classified"),"")</f>
        <v/>
      </c>
      <c r="D903" s="25" t="str">
        <f>CONCATENATE(Sheet1!T903,IF(OR(Sheet1!T903="No",Sheet1!T903=""),"",","&amp;Sheet1!U903))</f>
        <v/>
      </c>
      <c r="E903" s="25" t="str">
        <f>(IF(OR(Sheet1!Z903&lt;&gt;"",Sheet1!AE903&lt;&gt;""), Sheet1!Z903&amp;" (BPR)"&amp;"; "&amp;Sheet1!AE903&amp;" (PPPR)",""))</f>
        <v/>
      </c>
      <c r="F903" s="25" t="str">
        <f>CONCATENATE(Sheet1!W903,IF(OR(Sheet1!W903="No",Sheet1!W903=""),"",","&amp;Sheet1!X903))</f>
        <v/>
      </c>
      <c r="G903" s="25" t="str">
        <f>CONCATENATE(Sheet1!AI903,IF(Sheet1!AJ903&lt;&gt;"",","&amp;Sheet1!AJ903,""))</f>
        <v/>
      </c>
      <c r="H903" s="25" t="str">
        <f>CONCATENATE(Sheet1!AL903,Sheet1!AM903,Sheet1!AN903,Sheet1!AO903,Sheet1!AP903,Sheet1!AQ903,Sheet1!AR903)</f>
        <v/>
      </c>
      <c r="U903" t="str">
        <f t="shared" si="14"/>
        <v>no CMR classification</v>
      </c>
    </row>
    <row r="904" spans="1:21" ht="15.75" customHeight="1" x14ac:dyDescent="0.2">
      <c r="A904" s="25">
        <f>Sheet1!A904</f>
        <v>0</v>
      </c>
      <c r="B904" s="32">
        <f>Sheet1!C904</f>
        <v>0</v>
      </c>
      <c r="C904" s="25" t="str">
        <f>IF(Sheet1!J904="Valid CAS",IF(Sheet1!O904&lt;&gt;"",Sheet1!O904,"Not classified"),"")</f>
        <v/>
      </c>
      <c r="D904" s="25" t="str">
        <f>CONCATENATE(Sheet1!T904,IF(OR(Sheet1!T904="No",Sheet1!T904=""),"",","&amp;Sheet1!U904))</f>
        <v/>
      </c>
      <c r="E904" s="25" t="str">
        <f>(IF(OR(Sheet1!Z904&lt;&gt;"",Sheet1!AE904&lt;&gt;""), Sheet1!Z904&amp;" (BPR)"&amp;"; "&amp;Sheet1!AE904&amp;" (PPPR)",""))</f>
        <v/>
      </c>
      <c r="F904" s="25" t="str">
        <f>CONCATENATE(Sheet1!W904,IF(OR(Sheet1!W904="No",Sheet1!W904=""),"",","&amp;Sheet1!X904))</f>
        <v/>
      </c>
      <c r="G904" s="25" t="str">
        <f>CONCATENATE(Sheet1!AI904,IF(Sheet1!AJ904&lt;&gt;"",","&amp;Sheet1!AJ904,""))</f>
        <v/>
      </c>
      <c r="H904" s="25" t="str">
        <f>CONCATENATE(Sheet1!AL904,Sheet1!AM904,Sheet1!AN904,Sheet1!AO904,Sheet1!AP904,Sheet1!AQ904,Sheet1!AR904)</f>
        <v/>
      </c>
      <c r="U904" t="str">
        <f t="shared" si="14"/>
        <v>no CMR classification</v>
      </c>
    </row>
    <row r="905" spans="1:21" ht="15.75" customHeight="1" x14ac:dyDescent="0.2">
      <c r="A905" s="25">
        <f>Sheet1!A905</f>
        <v>0</v>
      </c>
      <c r="B905" s="32">
        <f>Sheet1!C905</f>
        <v>0</v>
      </c>
      <c r="C905" s="25" t="str">
        <f>IF(Sheet1!J905="Valid CAS",IF(Sheet1!O905&lt;&gt;"",Sheet1!O905,"Not classified"),"")</f>
        <v/>
      </c>
      <c r="D905" s="25" t="str">
        <f>CONCATENATE(Sheet1!T905,IF(OR(Sheet1!T905="No",Sheet1!T905=""),"",","&amp;Sheet1!U905))</f>
        <v/>
      </c>
      <c r="E905" s="25" t="str">
        <f>(IF(OR(Sheet1!Z905&lt;&gt;"",Sheet1!AE905&lt;&gt;""), Sheet1!Z905&amp;" (BPR)"&amp;"; "&amp;Sheet1!AE905&amp;" (PPPR)",""))</f>
        <v/>
      </c>
      <c r="F905" s="25" t="str">
        <f>CONCATENATE(Sheet1!W905,IF(OR(Sheet1!W905="No",Sheet1!W905=""),"",","&amp;Sheet1!X905))</f>
        <v/>
      </c>
      <c r="G905" s="25" t="str">
        <f>CONCATENATE(Sheet1!AI905,IF(Sheet1!AJ905&lt;&gt;"",","&amp;Sheet1!AJ905,""))</f>
        <v/>
      </c>
      <c r="H905" s="25" t="str">
        <f>CONCATENATE(Sheet1!AL905,Sheet1!AM905,Sheet1!AN905,Sheet1!AO905,Sheet1!AP905,Sheet1!AQ905,Sheet1!AR905)</f>
        <v/>
      </c>
      <c r="U905" t="str">
        <f t="shared" si="14"/>
        <v>no CMR classification</v>
      </c>
    </row>
    <row r="906" spans="1:21" ht="15.75" customHeight="1" x14ac:dyDescent="0.2">
      <c r="A906" s="25">
        <f>Sheet1!A906</f>
        <v>0</v>
      </c>
      <c r="B906" s="32">
        <f>Sheet1!C906</f>
        <v>0</v>
      </c>
      <c r="C906" s="25" t="str">
        <f>IF(Sheet1!J906="Valid CAS",IF(Sheet1!O906&lt;&gt;"",Sheet1!O906,"Not classified"),"")</f>
        <v/>
      </c>
      <c r="D906" s="25" t="str">
        <f>CONCATENATE(Sheet1!T906,IF(OR(Sheet1!T906="No",Sheet1!T906=""),"",","&amp;Sheet1!U906))</f>
        <v/>
      </c>
      <c r="E906" s="25" t="str">
        <f>(IF(OR(Sheet1!Z906&lt;&gt;"",Sheet1!AE906&lt;&gt;""), Sheet1!Z906&amp;" (BPR)"&amp;"; "&amp;Sheet1!AE906&amp;" (PPPR)",""))</f>
        <v/>
      </c>
      <c r="F906" s="25" t="str">
        <f>CONCATENATE(Sheet1!W906,IF(OR(Sheet1!W906="No",Sheet1!W906=""),"",","&amp;Sheet1!X906))</f>
        <v/>
      </c>
      <c r="G906" s="25" t="str">
        <f>CONCATENATE(Sheet1!AI906,IF(Sheet1!AJ906&lt;&gt;"",","&amp;Sheet1!AJ906,""))</f>
        <v/>
      </c>
      <c r="H906" s="25" t="str">
        <f>CONCATENATE(Sheet1!AL906,Sheet1!AM906,Sheet1!AN906,Sheet1!AO906,Sheet1!AP906,Sheet1!AQ906,Sheet1!AR906)</f>
        <v/>
      </c>
      <c r="U906" t="str">
        <f t="shared" si="14"/>
        <v>no CMR classification</v>
      </c>
    </row>
    <row r="907" spans="1:21" ht="15.75" customHeight="1" x14ac:dyDescent="0.2">
      <c r="A907" s="25">
        <f>Sheet1!A907</f>
        <v>0</v>
      </c>
      <c r="B907" s="32">
        <f>Sheet1!C907</f>
        <v>0</v>
      </c>
      <c r="C907" s="25" t="str">
        <f>IF(Sheet1!J907="Valid CAS",IF(Sheet1!O907&lt;&gt;"",Sheet1!O907,"Not classified"),"")</f>
        <v/>
      </c>
      <c r="D907" s="25" t="str">
        <f>CONCATENATE(Sheet1!T907,IF(OR(Sheet1!T907="No",Sheet1!T907=""),"",","&amp;Sheet1!U907))</f>
        <v/>
      </c>
      <c r="E907" s="25" t="str">
        <f>(IF(OR(Sheet1!Z907&lt;&gt;"",Sheet1!AE907&lt;&gt;""), Sheet1!Z907&amp;" (BPR)"&amp;"; "&amp;Sheet1!AE907&amp;" (PPPR)",""))</f>
        <v/>
      </c>
      <c r="F907" s="25" t="str">
        <f>CONCATENATE(Sheet1!W907,IF(OR(Sheet1!W907="No",Sheet1!W907=""),"",","&amp;Sheet1!X907))</f>
        <v/>
      </c>
      <c r="G907" s="25" t="str">
        <f>CONCATENATE(Sheet1!AI907,IF(Sheet1!AJ907&lt;&gt;"",","&amp;Sheet1!AJ907,""))</f>
        <v/>
      </c>
      <c r="H907" s="25" t="str">
        <f>CONCATENATE(Sheet1!AL907,Sheet1!AM907,Sheet1!AN907,Sheet1!AO907,Sheet1!AP907,Sheet1!AQ907,Sheet1!AR907)</f>
        <v/>
      </c>
      <c r="U907" t="str">
        <f t="shared" si="14"/>
        <v>no CMR classification</v>
      </c>
    </row>
    <row r="908" spans="1:21" ht="15.75" customHeight="1" x14ac:dyDescent="0.2">
      <c r="A908" s="25">
        <f>Sheet1!A908</f>
        <v>0</v>
      </c>
      <c r="B908" s="32">
        <f>Sheet1!C908</f>
        <v>0</v>
      </c>
      <c r="C908" s="25" t="str">
        <f>IF(Sheet1!J908="Valid CAS",IF(Sheet1!O908&lt;&gt;"",Sheet1!O908,"Not classified"),"")</f>
        <v/>
      </c>
      <c r="D908" s="25" t="str">
        <f>CONCATENATE(Sheet1!T908,IF(OR(Sheet1!T908="No",Sheet1!T908=""),"",","&amp;Sheet1!U908))</f>
        <v/>
      </c>
      <c r="E908" s="25" t="str">
        <f>(IF(OR(Sheet1!Z908&lt;&gt;"",Sheet1!AE908&lt;&gt;""), Sheet1!Z908&amp;" (BPR)"&amp;"; "&amp;Sheet1!AE908&amp;" (PPPR)",""))</f>
        <v/>
      </c>
      <c r="F908" s="25" t="str">
        <f>CONCATENATE(Sheet1!W908,IF(OR(Sheet1!W908="No",Sheet1!W908=""),"",","&amp;Sheet1!X908))</f>
        <v/>
      </c>
      <c r="G908" s="25" t="str">
        <f>CONCATENATE(Sheet1!AI908,IF(Sheet1!AJ908&lt;&gt;"",","&amp;Sheet1!AJ908,""))</f>
        <v/>
      </c>
      <c r="H908" s="25" t="str">
        <f>CONCATENATE(Sheet1!AL908,Sheet1!AM908,Sheet1!AN908,Sheet1!AO908,Sheet1!AP908,Sheet1!AQ908,Sheet1!AR908)</f>
        <v/>
      </c>
      <c r="U908" t="str">
        <f t="shared" si="14"/>
        <v>no CMR classification</v>
      </c>
    </row>
    <row r="909" spans="1:21" ht="15.75" customHeight="1" x14ac:dyDescent="0.2">
      <c r="A909" s="25">
        <f>Sheet1!A909</f>
        <v>0</v>
      </c>
      <c r="B909" s="32">
        <f>Sheet1!C909</f>
        <v>0</v>
      </c>
      <c r="C909" s="25" t="str">
        <f>IF(Sheet1!J909="Valid CAS",IF(Sheet1!O909&lt;&gt;"",Sheet1!O909,"Not classified"),"")</f>
        <v/>
      </c>
      <c r="D909" s="25" t="str">
        <f>CONCATENATE(Sheet1!T909,IF(OR(Sheet1!T909="No",Sheet1!T909=""),"",","&amp;Sheet1!U909))</f>
        <v/>
      </c>
      <c r="E909" s="25" t="str">
        <f>(IF(OR(Sheet1!Z909&lt;&gt;"",Sheet1!AE909&lt;&gt;""), Sheet1!Z909&amp;" (BPR)"&amp;"; "&amp;Sheet1!AE909&amp;" (PPPR)",""))</f>
        <v/>
      </c>
      <c r="F909" s="25" t="str">
        <f>CONCATENATE(Sheet1!W909,IF(OR(Sheet1!W909="No",Sheet1!W909=""),"",","&amp;Sheet1!X909))</f>
        <v/>
      </c>
      <c r="G909" s="25" t="str">
        <f>CONCATENATE(Sheet1!AI909,IF(Sheet1!AJ909&lt;&gt;"",","&amp;Sheet1!AJ909,""))</f>
        <v/>
      </c>
      <c r="H909" s="25" t="str">
        <f>CONCATENATE(Sheet1!AL909,Sheet1!AM909,Sheet1!AN909,Sheet1!AO909,Sheet1!AP909,Sheet1!AQ909,Sheet1!AR909)</f>
        <v/>
      </c>
      <c r="U909" t="str">
        <f t="shared" si="14"/>
        <v>no CMR classification</v>
      </c>
    </row>
    <row r="910" spans="1:21" ht="15.75" customHeight="1" x14ac:dyDescent="0.2">
      <c r="A910" s="25">
        <f>Sheet1!A910</f>
        <v>0</v>
      </c>
      <c r="B910" s="32">
        <f>Sheet1!C910</f>
        <v>0</v>
      </c>
      <c r="C910" s="25" t="str">
        <f>IF(Sheet1!J910="Valid CAS",IF(Sheet1!O910&lt;&gt;"",Sheet1!O910,"Not classified"),"")</f>
        <v/>
      </c>
      <c r="D910" s="25" t="str">
        <f>CONCATENATE(Sheet1!T910,IF(OR(Sheet1!T910="No",Sheet1!T910=""),"",","&amp;Sheet1!U910))</f>
        <v/>
      </c>
      <c r="E910" s="25" t="str">
        <f>(IF(OR(Sheet1!Z910&lt;&gt;"",Sheet1!AE910&lt;&gt;""), Sheet1!Z910&amp;" (BPR)"&amp;"; "&amp;Sheet1!AE910&amp;" (PPPR)",""))</f>
        <v/>
      </c>
      <c r="F910" s="25" t="str">
        <f>CONCATENATE(Sheet1!W910,IF(OR(Sheet1!W910="No",Sheet1!W910=""),"",","&amp;Sheet1!X910))</f>
        <v/>
      </c>
      <c r="G910" s="25" t="str">
        <f>CONCATENATE(Sheet1!AI910,IF(Sheet1!AJ910&lt;&gt;"",","&amp;Sheet1!AJ910,""))</f>
        <v/>
      </c>
      <c r="H910" s="25" t="str">
        <f>CONCATENATE(Sheet1!AL910,Sheet1!AM910,Sheet1!AN910,Sheet1!AO910,Sheet1!AP910,Sheet1!AQ910,Sheet1!AR910)</f>
        <v/>
      </c>
      <c r="U910" t="str">
        <f t="shared" si="14"/>
        <v>no CMR classification</v>
      </c>
    </row>
    <row r="911" spans="1:21" ht="15.75" customHeight="1" x14ac:dyDescent="0.2">
      <c r="A911" s="25">
        <f>Sheet1!A911</f>
        <v>0</v>
      </c>
      <c r="B911" s="32">
        <f>Sheet1!C911</f>
        <v>0</v>
      </c>
      <c r="C911" s="25" t="str">
        <f>IF(Sheet1!J911="Valid CAS",IF(Sheet1!O911&lt;&gt;"",Sheet1!O911,"Not classified"),"")</f>
        <v/>
      </c>
      <c r="D911" s="25" t="str">
        <f>CONCATENATE(Sheet1!T911,IF(OR(Sheet1!T911="No",Sheet1!T911=""),"",","&amp;Sheet1!U911))</f>
        <v/>
      </c>
      <c r="E911" s="25" t="str">
        <f>(IF(OR(Sheet1!Z911&lt;&gt;"",Sheet1!AE911&lt;&gt;""), Sheet1!Z911&amp;" (BPR)"&amp;"; "&amp;Sheet1!AE911&amp;" (PPPR)",""))</f>
        <v/>
      </c>
      <c r="F911" s="25" t="str">
        <f>CONCATENATE(Sheet1!W911,IF(OR(Sheet1!W911="No",Sheet1!W911=""),"",","&amp;Sheet1!X911))</f>
        <v/>
      </c>
      <c r="G911" s="25" t="str">
        <f>CONCATENATE(Sheet1!AI911,IF(Sheet1!AJ911&lt;&gt;"",","&amp;Sheet1!AJ911,""))</f>
        <v/>
      </c>
      <c r="H911" s="25" t="str">
        <f>CONCATENATE(Sheet1!AL911,Sheet1!AM911,Sheet1!AN911,Sheet1!AO911,Sheet1!AP911,Sheet1!AQ911,Sheet1!AR911)</f>
        <v/>
      </c>
      <c r="U911" t="str">
        <f t="shared" si="14"/>
        <v>no CMR classification</v>
      </c>
    </row>
    <row r="912" spans="1:21" ht="15.75" customHeight="1" x14ac:dyDescent="0.2">
      <c r="A912" s="25">
        <f>Sheet1!A912</f>
        <v>0</v>
      </c>
      <c r="B912" s="32">
        <f>Sheet1!C912</f>
        <v>0</v>
      </c>
      <c r="C912" s="25" t="str">
        <f>IF(Sheet1!J912="Valid CAS",IF(Sheet1!O912&lt;&gt;"",Sheet1!O912,"Not classified"),"")</f>
        <v/>
      </c>
      <c r="D912" s="25" t="str">
        <f>CONCATENATE(Sheet1!T912,IF(OR(Sheet1!T912="No",Sheet1!T912=""),"",","&amp;Sheet1!U912))</f>
        <v/>
      </c>
      <c r="E912" s="25" t="str">
        <f>(IF(OR(Sheet1!Z912&lt;&gt;"",Sheet1!AE912&lt;&gt;""), Sheet1!Z912&amp;" (BPR)"&amp;"; "&amp;Sheet1!AE912&amp;" (PPPR)",""))</f>
        <v/>
      </c>
      <c r="F912" s="25" t="str">
        <f>CONCATENATE(Sheet1!W912,IF(OR(Sheet1!W912="No",Sheet1!W912=""),"",","&amp;Sheet1!X912))</f>
        <v/>
      </c>
      <c r="G912" s="25" t="str">
        <f>CONCATENATE(Sheet1!AI912,IF(Sheet1!AJ912&lt;&gt;"",","&amp;Sheet1!AJ912,""))</f>
        <v/>
      </c>
      <c r="H912" s="25" t="str">
        <f>CONCATENATE(Sheet1!AL912,Sheet1!AM912,Sheet1!AN912,Sheet1!AO912,Sheet1!AP912,Sheet1!AQ912,Sheet1!AR912)</f>
        <v/>
      </c>
      <c r="U912" t="str">
        <f t="shared" si="14"/>
        <v>no CMR classification</v>
      </c>
    </row>
    <row r="913" spans="1:21" ht="15.75" customHeight="1" x14ac:dyDescent="0.2">
      <c r="A913" s="25">
        <f>Sheet1!A913</f>
        <v>0</v>
      </c>
      <c r="B913" s="32">
        <f>Sheet1!C913</f>
        <v>0</v>
      </c>
      <c r="C913" s="25" t="str">
        <f>IF(Sheet1!J913="Valid CAS",IF(Sheet1!O913&lt;&gt;"",Sheet1!O913,"Not classified"),"")</f>
        <v/>
      </c>
      <c r="D913" s="25" t="str">
        <f>CONCATENATE(Sheet1!T913,IF(OR(Sheet1!T913="No",Sheet1!T913=""),"",","&amp;Sheet1!U913))</f>
        <v/>
      </c>
      <c r="E913" s="25" t="str">
        <f>(IF(OR(Sheet1!Z913&lt;&gt;"",Sheet1!AE913&lt;&gt;""), Sheet1!Z913&amp;" (BPR)"&amp;"; "&amp;Sheet1!AE913&amp;" (PPPR)",""))</f>
        <v/>
      </c>
      <c r="F913" s="25" t="str">
        <f>CONCATENATE(Sheet1!W913,IF(OR(Sheet1!W913="No",Sheet1!W913=""),"",","&amp;Sheet1!X913))</f>
        <v/>
      </c>
      <c r="G913" s="25" t="str">
        <f>CONCATENATE(Sheet1!AI913,IF(Sheet1!AJ913&lt;&gt;"",","&amp;Sheet1!AJ913,""))</f>
        <v/>
      </c>
      <c r="H913" s="25" t="str">
        <f>CONCATENATE(Sheet1!AL913,Sheet1!AM913,Sheet1!AN913,Sheet1!AO913,Sheet1!AP913,Sheet1!AQ913,Sheet1!AR913)</f>
        <v/>
      </c>
      <c r="U913" t="str">
        <f t="shared" si="14"/>
        <v>no CMR classification</v>
      </c>
    </row>
    <row r="914" spans="1:21" ht="15.75" customHeight="1" x14ac:dyDescent="0.2">
      <c r="A914" s="25">
        <f>Sheet1!A914</f>
        <v>0</v>
      </c>
      <c r="B914" s="32">
        <f>Sheet1!C914</f>
        <v>0</v>
      </c>
      <c r="C914" s="25" t="str">
        <f>IF(Sheet1!J914="Valid CAS",IF(Sheet1!O914&lt;&gt;"",Sheet1!O914,"Not classified"),"")</f>
        <v/>
      </c>
      <c r="D914" s="25" t="str">
        <f>CONCATENATE(Sheet1!T914,IF(OR(Sheet1!T914="No",Sheet1!T914=""),"",","&amp;Sheet1!U914))</f>
        <v/>
      </c>
      <c r="E914" s="25" t="str">
        <f>(IF(OR(Sheet1!Z914&lt;&gt;"",Sheet1!AE914&lt;&gt;""), Sheet1!Z914&amp;" (BPR)"&amp;"; "&amp;Sheet1!AE914&amp;" (PPPR)",""))</f>
        <v/>
      </c>
      <c r="F914" s="25" t="str">
        <f>CONCATENATE(Sheet1!W914,IF(OR(Sheet1!W914="No",Sheet1!W914=""),"",","&amp;Sheet1!X914))</f>
        <v/>
      </c>
      <c r="G914" s="25" t="str">
        <f>CONCATENATE(Sheet1!AI914,IF(Sheet1!AJ914&lt;&gt;"",","&amp;Sheet1!AJ914,""))</f>
        <v/>
      </c>
      <c r="H914" s="25" t="str">
        <f>CONCATENATE(Sheet1!AL914,Sheet1!AM914,Sheet1!AN914,Sheet1!AO914,Sheet1!AP914,Sheet1!AQ914,Sheet1!AR914)</f>
        <v/>
      </c>
      <c r="U914" t="str">
        <f t="shared" si="14"/>
        <v>no CMR classification</v>
      </c>
    </row>
    <row r="915" spans="1:21" ht="15.75" customHeight="1" x14ac:dyDescent="0.2">
      <c r="A915" s="25">
        <f>Sheet1!A915</f>
        <v>0</v>
      </c>
      <c r="B915" s="32">
        <f>Sheet1!C915</f>
        <v>0</v>
      </c>
      <c r="C915" s="25" t="str">
        <f>IF(Sheet1!J915="Valid CAS",IF(Sheet1!O915&lt;&gt;"",Sheet1!O915,"Not classified"),"")</f>
        <v/>
      </c>
      <c r="D915" s="25" t="str">
        <f>CONCATENATE(Sheet1!T915,IF(OR(Sheet1!T915="No",Sheet1!T915=""),"",","&amp;Sheet1!U915))</f>
        <v/>
      </c>
      <c r="E915" s="25" t="str">
        <f>(IF(OR(Sheet1!Z915&lt;&gt;"",Sheet1!AE915&lt;&gt;""), Sheet1!Z915&amp;" (BPR)"&amp;"; "&amp;Sheet1!AE915&amp;" (PPPR)",""))</f>
        <v/>
      </c>
      <c r="F915" s="25" t="str">
        <f>CONCATENATE(Sheet1!W915,IF(OR(Sheet1!W915="No",Sheet1!W915=""),"",","&amp;Sheet1!X915))</f>
        <v/>
      </c>
      <c r="G915" s="25" t="str">
        <f>CONCATENATE(Sheet1!AI915,IF(Sheet1!AJ915&lt;&gt;"",","&amp;Sheet1!AJ915,""))</f>
        <v/>
      </c>
      <c r="H915" s="25" t="str">
        <f>CONCATENATE(Sheet1!AL915,Sheet1!AM915,Sheet1!AN915,Sheet1!AO915,Sheet1!AP915,Sheet1!AQ915,Sheet1!AR915)</f>
        <v/>
      </c>
      <c r="U915" t="str">
        <f t="shared" si="14"/>
        <v>no CMR classification</v>
      </c>
    </row>
    <row r="916" spans="1:21" ht="15.75" customHeight="1" x14ac:dyDescent="0.2">
      <c r="A916" s="25">
        <f>Sheet1!A916</f>
        <v>0</v>
      </c>
      <c r="B916" s="32">
        <f>Sheet1!C916</f>
        <v>0</v>
      </c>
      <c r="C916" s="25" t="str">
        <f>IF(Sheet1!J916="Valid CAS",IF(Sheet1!O916&lt;&gt;"",Sheet1!O916,"Not classified"),"")</f>
        <v/>
      </c>
      <c r="D916" s="25" t="str">
        <f>CONCATENATE(Sheet1!T916,IF(OR(Sheet1!T916="No",Sheet1!T916=""),"",","&amp;Sheet1!U916))</f>
        <v/>
      </c>
      <c r="E916" s="25" t="str">
        <f>(IF(OR(Sheet1!Z916&lt;&gt;"",Sheet1!AE916&lt;&gt;""), Sheet1!Z916&amp;" (BPR)"&amp;"; "&amp;Sheet1!AE916&amp;" (PPPR)",""))</f>
        <v/>
      </c>
      <c r="F916" s="25" t="str">
        <f>CONCATENATE(Sheet1!W916,IF(OR(Sheet1!W916="No",Sheet1!W916=""),"",","&amp;Sheet1!X916))</f>
        <v/>
      </c>
      <c r="G916" s="25" t="str">
        <f>CONCATENATE(Sheet1!AI916,IF(Sheet1!AJ916&lt;&gt;"",","&amp;Sheet1!AJ916,""))</f>
        <v/>
      </c>
      <c r="H916" s="25" t="str">
        <f>CONCATENATE(Sheet1!AL916,Sheet1!AM916,Sheet1!AN916,Sheet1!AO916,Sheet1!AP916,Sheet1!AQ916,Sheet1!AR916)</f>
        <v/>
      </c>
      <c r="U916" t="str">
        <f t="shared" si="14"/>
        <v>no CMR classification</v>
      </c>
    </row>
    <row r="917" spans="1:21" ht="15.75" customHeight="1" x14ac:dyDescent="0.2">
      <c r="A917" s="25">
        <f>Sheet1!A917</f>
        <v>0</v>
      </c>
      <c r="B917" s="32">
        <f>Sheet1!C917</f>
        <v>0</v>
      </c>
      <c r="C917" s="25" t="str">
        <f>IF(Sheet1!J917="Valid CAS",IF(Sheet1!O917&lt;&gt;"",Sheet1!O917,"Not classified"),"")</f>
        <v/>
      </c>
      <c r="D917" s="25" t="str">
        <f>CONCATENATE(Sheet1!T917,IF(OR(Sheet1!T917="No",Sheet1!T917=""),"",","&amp;Sheet1!U917))</f>
        <v/>
      </c>
      <c r="E917" s="25" t="str">
        <f>(IF(OR(Sheet1!Z917&lt;&gt;"",Sheet1!AE917&lt;&gt;""), Sheet1!Z917&amp;" (BPR)"&amp;"; "&amp;Sheet1!AE917&amp;" (PPPR)",""))</f>
        <v/>
      </c>
      <c r="F917" s="25" t="str">
        <f>CONCATENATE(Sheet1!W917,IF(OR(Sheet1!W917="No",Sheet1!W917=""),"",","&amp;Sheet1!X917))</f>
        <v/>
      </c>
      <c r="G917" s="25" t="str">
        <f>CONCATENATE(Sheet1!AI917,IF(Sheet1!AJ917&lt;&gt;"",","&amp;Sheet1!AJ917,""))</f>
        <v/>
      </c>
      <c r="H917" s="25" t="str">
        <f>CONCATENATE(Sheet1!AL917,Sheet1!AM917,Sheet1!AN917,Sheet1!AO917,Sheet1!AP917,Sheet1!AQ917,Sheet1!AR917)</f>
        <v/>
      </c>
      <c r="U917" t="str">
        <f t="shared" si="14"/>
        <v>no CMR classification</v>
      </c>
    </row>
    <row r="918" spans="1:21" ht="15.75" customHeight="1" x14ac:dyDescent="0.2">
      <c r="A918" s="25">
        <f>Sheet1!A918</f>
        <v>0</v>
      </c>
      <c r="B918" s="32">
        <f>Sheet1!C918</f>
        <v>0</v>
      </c>
      <c r="C918" s="25" t="str">
        <f>IF(Sheet1!J918="Valid CAS",IF(Sheet1!O918&lt;&gt;"",Sheet1!O918,"Not classified"),"")</f>
        <v/>
      </c>
      <c r="D918" s="25" t="str">
        <f>CONCATENATE(Sheet1!T918,IF(OR(Sheet1!T918="No",Sheet1!T918=""),"",","&amp;Sheet1!U918))</f>
        <v/>
      </c>
      <c r="E918" s="25" t="str">
        <f>(IF(OR(Sheet1!Z918&lt;&gt;"",Sheet1!AE918&lt;&gt;""), Sheet1!Z918&amp;" (BPR)"&amp;"; "&amp;Sheet1!AE918&amp;" (PPPR)",""))</f>
        <v/>
      </c>
      <c r="F918" s="25" t="str">
        <f>CONCATENATE(Sheet1!W918,IF(OR(Sheet1!W918="No",Sheet1!W918=""),"",","&amp;Sheet1!X918))</f>
        <v/>
      </c>
      <c r="G918" s="25" t="str">
        <f>CONCATENATE(Sheet1!AI918,IF(Sheet1!AJ918&lt;&gt;"",","&amp;Sheet1!AJ918,""))</f>
        <v/>
      </c>
      <c r="H918" s="25" t="str">
        <f>CONCATENATE(Sheet1!AL918,Sheet1!AM918,Sheet1!AN918,Sheet1!AO918,Sheet1!AP918,Sheet1!AQ918,Sheet1!AR918)</f>
        <v/>
      </c>
      <c r="U918" t="str">
        <f t="shared" si="14"/>
        <v>no CMR classification</v>
      </c>
    </row>
    <row r="919" spans="1:21" ht="15.75" customHeight="1" x14ac:dyDescent="0.2">
      <c r="A919" s="25">
        <f>Sheet1!A919</f>
        <v>0</v>
      </c>
      <c r="B919" s="32">
        <f>Sheet1!C919</f>
        <v>0</v>
      </c>
      <c r="C919" s="25" t="str">
        <f>IF(Sheet1!J919="Valid CAS",IF(Sheet1!O919&lt;&gt;"",Sheet1!O919,"Not classified"),"")</f>
        <v/>
      </c>
      <c r="D919" s="25" t="str">
        <f>CONCATENATE(Sheet1!T919,IF(OR(Sheet1!T919="No",Sheet1!T919=""),"",","&amp;Sheet1!U919))</f>
        <v/>
      </c>
      <c r="E919" s="25" t="str">
        <f>(IF(OR(Sheet1!Z919&lt;&gt;"",Sheet1!AE919&lt;&gt;""), Sheet1!Z919&amp;" (BPR)"&amp;"; "&amp;Sheet1!AE919&amp;" (PPPR)",""))</f>
        <v/>
      </c>
      <c r="F919" s="25" t="str">
        <f>CONCATENATE(Sheet1!W919,IF(OR(Sheet1!W919="No",Sheet1!W919=""),"",","&amp;Sheet1!X919))</f>
        <v/>
      </c>
      <c r="G919" s="25" t="str">
        <f>CONCATENATE(Sheet1!AI919,IF(Sheet1!AJ919&lt;&gt;"",","&amp;Sheet1!AJ919,""))</f>
        <v/>
      </c>
      <c r="H919" s="25" t="str">
        <f>CONCATENATE(Sheet1!AL919,Sheet1!AM919,Sheet1!AN919,Sheet1!AO919,Sheet1!AP919,Sheet1!AQ919,Sheet1!AR919)</f>
        <v/>
      </c>
      <c r="U919" t="str">
        <f t="shared" si="14"/>
        <v>no CMR classification</v>
      </c>
    </row>
    <row r="920" spans="1:21" ht="15.75" customHeight="1" x14ac:dyDescent="0.2">
      <c r="A920" s="25">
        <f>Sheet1!A920</f>
        <v>0</v>
      </c>
      <c r="B920" s="32">
        <f>Sheet1!C920</f>
        <v>0</v>
      </c>
      <c r="C920" s="25" t="str">
        <f>IF(Sheet1!J920="Valid CAS",IF(Sheet1!O920&lt;&gt;"",Sheet1!O920,"Not classified"),"")</f>
        <v/>
      </c>
      <c r="D920" s="25" t="str">
        <f>CONCATENATE(Sheet1!T920,IF(OR(Sheet1!T920="No",Sheet1!T920=""),"",","&amp;Sheet1!U920))</f>
        <v/>
      </c>
      <c r="E920" s="25" t="str">
        <f>(IF(OR(Sheet1!Z920&lt;&gt;"",Sheet1!AE920&lt;&gt;""), Sheet1!Z920&amp;" (BPR)"&amp;"; "&amp;Sheet1!AE920&amp;" (PPPR)",""))</f>
        <v/>
      </c>
      <c r="F920" s="25" t="str">
        <f>CONCATENATE(Sheet1!W920,IF(OR(Sheet1!W920="No",Sheet1!W920=""),"",","&amp;Sheet1!X920))</f>
        <v/>
      </c>
      <c r="G920" s="25" t="str">
        <f>CONCATENATE(Sheet1!AI920,IF(Sheet1!AJ920&lt;&gt;"",","&amp;Sheet1!AJ920,""))</f>
        <v/>
      </c>
      <c r="H920" s="25" t="str">
        <f>CONCATENATE(Sheet1!AL920,Sheet1!AM920,Sheet1!AN920,Sheet1!AO920,Sheet1!AP920,Sheet1!AQ920,Sheet1!AR920)</f>
        <v/>
      </c>
      <c r="U920" t="str">
        <f t="shared" si="14"/>
        <v>no CMR classification</v>
      </c>
    </row>
    <row r="921" spans="1:21" ht="15.75" customHeight="1" x14ac:dyDescent="0.2">
      <c r="A921" s="25">
        <f>Sheet1!A921</f>
        <v>0</v>
      </c>
      <c r="B921" s="32">
        <f>Sheet1!C921</f>
        <v>0</v>
      </c>
      <c r="C921" s="25" t="str">
        <f>IF(Sheet1!J921="Valid CAS",IF(Sheet1!O921&lt;&gt;"",Sheet1!O921,"Not classified"),"")</f>
        <v/>
      </c>
      <c r="D921" s="25" t="str">
        <f>CONCATENATE(Sheet1!T921,IF(OR(Sheet1!T921="No",Sheet1!T921=""),"",","&amp;Sheet1!U921))</f>
        <v/>
      </c>
      <c r="E921" s="25" t="str">
        <f>(IF(OR(Sheet1!Z921&lt;&gt;"",Sheet1!AE921&lt;&gt;""), Sheet1!Z921&amp;" (BPR)"&amp;"; "&amp;Sheet1!AE921&amp;" (PPPR)",""))</f>
        <v/>
      </c>
      <c r="F921" s="25" t="str">
        <f>CONCATENATE(Sheet1!W921,IF(OR(Sheet1!W921="No",Sheet1!W921=""),"",","&amp;Sheet1!X921))</f>
        <v/>
      </c>
      <c r="G921" s="25" t="str">
        <f>CONCATENATE(Sheet1!AI921,IF(Sheet1!AJ921&lt;&gt;"",","&amp;Sheet1!AJ921,""))</f>
        <v/>
      </c>
      <c r="H921" s="25" t="str">
        <f>CONCATENATE(Sheet1!AL921,Sheet1!AM921,Sheet1!AN921,Sheet1!AO921,Sheet1!AP921,Sheet1!AQ921,Sheet1!AR921)</f>
        <v/>
      </c>
      <c r="U921" t="str">
        <f t="shared" si="14"/>
        <v>no CMR classification</v>
      </c>
    </row>
    <row r="922" spans="1:21" ht="15.75" customHeight="1" x14ac:dyDescent="0.2">
      <c r="A922" s="25">
        <f>Sheet1!A922</f>
        <v>0</v>
      </c>
      <c r="B922" s="32">
        <f>Sheet1!C922</f>
        <v>0</v>
      </c>
      <c r="C922" s="25" t="str">
        <f>IF(Sheet1!J922="Valid CAS",IF(Sheet1!O922&lt;&gt;"",Sheet1!O922,"Not classified"),"")</f>
        <v/>
      </c>
      <c r="D922" s="25" t="str">
        <f>CONCATENATE(Sheet1!T922,IF(OR(Sheet1!T922="No",Sheet1!T922=""),"",","&amp;Sheet1!U922))</f>
        <v/>
      </c>
      <c r="E922" s="25" t="str">
        <f>(IF(OR(Sheet1!Z922&lt;&gt;"",Sheet1!AE922&lt;&gt;""), Sheet1!Z922&amp;" (BPR)"&amp;"; "&amp;Sheet1!AE922&amp;" (PPPR)",""))</f>
        <v/>
      </c>
      <c r="F922" s="25" t="str">
        <f>CONCATENATE(Sheet1!W922,IF(OR(Sheet1!W922="No",Sheet1!W922=""),"",","&amp;Sheet1!X922))</f>
        <v/>
      </c>
      <c r="G922" s="25" t="str">
        <f>CONCATENATE(Sheet1!AI922,IF(Sheet1!AJ922&lt;&gt;"",","&amp;Sheet1!AJ922,""))</f>
        <v/>
      </c>
      <c r="H922" s="25" t="str">
        <f>CONCATENATE(Sheet1!AL922,Sheet1!AM922,Sheet1!AN922,Sheet1!AO922,Sheet1!AP922,Sheet1!AQ922,Sheet1!AR922)</f>
        <v/>
      </c>
      <c r="U922" t="str">
        <f t="shared" si="14"/>
        <v>no CMR classification</v>
      </c>
    </row>
    <row r="923" spans="1:21" ht="15.75" customHeight="1" x14ac:dyDescent="0.2">
      <c r="A923" s="25">
        <f>Sheet1!A923</f>
        <v>0</v>
      </c>
      <c r="B923" s="32">
        <f>Sheet1!C923</f>
        <v>0</v>
      </c>
      <c r="C923" s="25" t="str">
        <f>IF(Sheet1!J923="Valid CAS",IF(Sheet1!O923&lt;&gt;"",Sheet1!O923,"Not classified"),"")</f>
        <v/>
      </c>
      <c r="D923" s="25" t="str">
        <f>CONCATENATE(Sheet1!T923,IF(OR(Sheet1!T923="No",Sheet1!T923=""),"",","&amp;Sheet1!U923))</f>
        <v/>
      </c>
      <c r="E923" s="25" t="str">
        <f>(IF(OR(Sheet1!Z923&lt;&gt;"",Sheet1!AE923&lt;&gt;""), Sheet1!Z923&amp;" (BPR)"&amp;"; "&amp;Sheet1!AE923&amp;" (PPPR)",""))</f>
        <v/>
      </c>
      <c r="F923" s="25" t="str">
        <f>CONCATENATE(Sheet1!W923,IF(OR(Sheet1!W923="No",Sheet1!W923=""),"",","&amp;Sheet1!X923))</f>
        <v/>
      </c>
      <c r="G923" s="25" t="str">
        <f>CONCATENATE(Sheet1!AI923,IF(Sheet1!AJ923&lt;&gt;"",","&amp;Sheet1!AJ923,""))</f>
        <v/>
      </c>
      <c r="H923" s="25" t="str">
        <f>CONCATENATE(Sheet1!AL923,Sheet1!AM923,Sheet1!AN923,Sheet1!AO923,Sheet1!AP923,Sheet1!AQ923,Sheet1!AR923)</f>
        <v/>
      </c>
      <c r="U923" t="str">
        <f t="shared" si="14"/>
        <v>no CMR classification</v>
      </c>
    </row>
    <row r="924" spans="1:21" ht="15.75" customHeight="1" x14ac:dyDescent="0.2">
      <c r="A924" s="25">
        <f>Sheet1!A924</f>
        <v>0</v>
      </c>
      <c r="B924" s="32">
        <f>Sheet1!C924</f>
        <v>0</v>
      </c>
      <c r="C924" s="25" t="str">
        <f>IF(Sheet1!J924="Valid CAS",IF(Sheet1!O924&lt;&gt;"",Sheet1!O924,"Not classified"),"")</f>
        <v/>
      </c>
      <c r="D924" s="25" t="str">
        <f>CONCATENATE(Sheet1!T924,IF(OR(Sheet1!T924="No",Sheet1!T924=""),"",","&amp;Sheet1!U924))</f>
        <v/>
      </c>
      <c r="E924" s="25" t="str">
        <f>(IF(OR(Sheet1!Z924&lt;&gt;"",Sheet1!AE924&lt;&gt;""), Sheet1!Z924&amp;" (BPR)"&amp;"; "&amp;Sheet1!AE924&amp;" (PPPR)",""))</f>
        <v/>
      </c>
      <c r="F924" s="25" t="str">
        <f>CONCATENATE(Sheet1!W924,IF(OR(Sheet1!W924="No",Sheet1!W924=""),"",","&amp;Sheet1!X924))</f>
        <v/>
      </c>
      <c r="G924" s="25" t="str">
        <f>CONCATENATE(Sheet1!AI924,IF(Sheet1!AJ924&lt;&gt;"",","&amp;Sheet1!AJ924,""))</f>
        <v/>
      </c>
      <c r="H924" s="25" t="str">
        <f>CONCATENATE(Sheet1!AL924,Sheet1!AM924,Sheet1!AN924,Sheet1!AO924,Sheet1!AP924,Sheet1!AQ924,Sheet1!AR924)</f>
        <v/>
      </c>
      <c r="U924" t="str">
        <f t="shared" si="14"/>
        <v>no CMR classification</v>
      </c>
    </row>
    <row r="925" spans="1:21" ht="15.75" customHeight="1" x14ac:dyDescent="0.2">
      <c r="A925" s="25">
        <f>Sheet1!A925</f>
        <v>0</v>
      </c>
      <c r="B925" s="32">
        <f>Sheet1!C925</f>
        <v>0</v>
      </c>
      <c r="C925" s="25" t="str">
        <f>IF(Sheet1!J925="Valid CAS",IF(Sheet1!O925&lt;&gt;"",Sheet1!O925,"Not classified"),"")</f>
        <v/>
      </c>
      <c r="D925" s="25" t="str">
        <f>CONCATENATE(Sheet1!T925,IF(OR(Sheet1!T925="No",Sheet1!T925=""),"",","&amp;Sheet1!U925))</f>
        <v/>
      </c>
      <c r="E925" s="25" t="str">
        <f>(IF(OR(Sheet1!Z925&lt;&gt;"",Sheet1!AE925&lt;&gt;""), Sheet1!Z925&amp;" (BPR)"&amp;"; "&amp;Sheet1!AE925&amp;" (PPPR)",""))</f>
        <v/>
      </c>
      <c r="F925" s="25" t="str">
        <f>CONCATENATE(Sheet1!W925,IF(OR(Sheet1!W925="No",Sheet1!W925=""),"",","&amp;Sheet1!X925))</f>
        <v/>
      </c>
      <c r="G925" s="25" t="str">
        <f>CONCATENATE(Sheet1!AI925,IF(Sheet1!AJ925&lt;&gt;"",","&amp;Sheet1!AJ925,""))</f>
        <v/>
      </c>
      <c r="H925" s="25" t="str">
        <f>CONCATENATE(Sheet1!AL925,Sheet1!AM925,Sheet1!AN925,Sheet1!AO925,Sheet1!AP925,Sheet1!AQ925,Sheet1!AR925)</f>
        <v/>
      </c>
      <c r="U925" t="str">
        <f t="shared" si="14"/>
        <v>no CMR classification</v>
      </c>
    </row>
    <row r="926" spans="1:21" ht="15.75" customHeight="1" x14ac:dyDescent="0.2">
      <c r="A926" s="25">
        <f>Sheet1!A926</f>
        <v>0</v>
      </c>
      <c r="B926" s="32">
        <f>Sheet1!C926</f>
        <v>0</v>
      </c>
      <c r="C926" s="25" t="str">
        <f>IF(Sheet1!J926="Valid CAS",IF(Sheet1!O926&lt;&gt;"",Sheet1!O926,"Not classified"),"")</f>
        <v/>
      </c>
      <c r="D926" s="25" t="str">
        <f>CONCATENATE(Sheet1!T926,IF(OR(Sheet1!T926="No",Sheet1!T926=""),"",","&amp;Sheet1!U926))</f>
        <v/>
      </c>
      <c r="E926" s="25" t="str">
        <f>(IF(OR(Sheet1!Z926&lt;&gt;"",Sheet1!AE926&lt;&gt;""), Sheet1!Z926&amp;" (BPR)"&amp;"; "&amp;Sheet1!AE926&amp;" (PPPR)",""))</f>
        <v/>
      </c>
      <c r="F926" s="25" t="str">
        <f>CONCATENATE(Sheet1!W926,IF(OR(Sheet1!W926="No",Sheet1!W926=""),"",","&amp;Sheet1!X926))</f>
        <v/>
      </c>
      <c r="G926" s="25" t="str">
        <f>CONCATENATE(Sheet1!AI926,IF(Sheet1!AJ926&lt;&gt;"",","&amp;Sheet1!AJ926,""))</f>
        <v/>
      </c>
      <c r="H926" s="25" t="str">
        <f>CONCATENATE(Sheet1!AL926,Sheet1!AM926,Sheet1!AN926,Sheet1!AO926,Sheet1!AP926,Sheet1!AQ926,Sheet1!AR926)</f>
        <v/>
      </c>
      <c r="U926" t="str">
        <f t="shared" si="14"/>
        <v>no CMR classification</v>
      </c>
    </row>
    <row r="927" spans="1:21" ht="15.75" customHeight="1" x14ac:dyDescent="0.2">
      <c r="A927" s="25">
        <f>Sheet1!A927</f>
        <v>0</v>
      </c>
      <c r="B927" s="32">
        <f>Sheet1!C927</f>
        <v>0</v>
      </c>
      <c r="C927" s="25" t="str">
        <f>IF(Sheet1!J927="Valid CAS",IF(Sheet1!O927&lt;&gt;"",Sheet1!O927,"Not classified"),"")</f>
        <v/>
      </c>
      <c r="D927" s="25" t="str">
        <f>CONCATENATE(Sheet1!T927,IF(OR(Sheet1!T927="No",Sheet1!T927=""),"",","&amp;Sheet1!U927))</f>
        <v/>
      </c>
      <c r="E927" s="25" t="str">
        <f>(IF(OR(Sheet1!Z927&lt;&gt;"",Sheet1!AE927&lt;&gt;""), Sheet1!Z927&amp;" (BPR)"&amp;"; "&amp;Sheet1!AE927&amp;" (PPPR)",""))</f>
        <v/>
      </c>
      <c r="F927" s="25" t="str">
        <f>CONCATENATE(Sheet1!W927,IF(OR(Sheet1!W927="No",Sheet1!W927=""),"",","&amp;Sheet1!X927))</f>
        <v/>
      </c>
      <c r="G927" s="25" t="str">
        <f>CONCATENATE(Sheet1!AI927,IF(Sheet1!AJ927&lt;&gt;"",","&amp;Sheet1!AJ927,""))</f>
        <v/>
      </c>
      <c r="H927" s="25" t="str">
        <f>CONCATENATE(Sheet1!AL927,Sheet1!AM927,Sheet1!AN927,Sheet1!AO927,Sheet1!AP927,Sheet1!AQ927,Sheet1!AR927)</f>
        <v/>
      </c>
      <c r="U927" t="str">
        <f t="shared" si="14"/>
        <v>no CMR classification</v>
      </c>
    </row>
    <row r="928" spans="1:21" ht="15.75" customHeight="1" x14ac:dyDescent="0.2">
      <c r="A928" s="25">
        <f>Sheet1!A928</f>
        <v>0</v>
      </c>
      <c r="B928" s="32">
        <f>Sheet1!C928</f>
        <v>0</v>
      </c>
      <c r="C928" s="25" t="str">
        <f>IF(Sheet1!J928="Valid CAS",IF(Sheet1!O928&lt;&gt;"",Sheet1!O928,"Not classified"),"")</f>
        <v/>
      </c>
      <c r="D928" s="25" t="str">
        <f>CONCATENATE(Sheet1!T928,IF(OR(Sheet1!T928="No",Sheet1!T928=""),"",","&amp;Sheet1!U928))</f>
        <v/>
      </c>
      <c r="E928" s="25" t="str">
        <f>(IF(OR(Sheet1!Z928&lt;&gt;"",Sheet1!AE928&lt;&gt;""), Sheet1!Z928&amp;" (BPR)"&amp;"; "&amp;Sheet1!AE928&amp;" (PPPR)",""))</f>
        <v/>
      </c>
      <c r="F928" s="25" t="str">
        <f>CONCATENATE(Sheet1!W928,IF(OR(Sheet1!W928="No",Sheet1!W928=""),"",","&amp;Sheet1!X928))</f>
        <v/>
      </c>
      <c r="G928" s="25" t="str">
        <f>CONCATENATE(Sheet1!AI928,IF(Sheet1!AJ928&lt;&gt;"",","&amp;Sheet1!AJ928,""))</f>
        <v/>
      </c>
      <c r="H928" s="25" t="str">
        <f>CONCATENATE(Sheet1!AL928,Sheet1!AM928,Sheet1!AN928,Sheet1!AO928,Sheet1!AP928,Sheet1!AQ928,Sheet1!AR928)</f>
        <v/>
      </c>
      <c r="U928" t="str">
        <f t="shared" si="14"/>
        <v>no CMR classification</v>
      </c>
    </row>
    <row r="929" spans="1:21" ht="15.75" customHeight="1" x14ac:dyDescent="0.2">
      <c r="A929" s="25">
        <f>Sheet1!A929</f>
        <v>0</v>
      </c>
      <c r="B929" s="32">
        <f>Sheet1!C929</f>
        <v>0</v>
      </c>
      <c r="C929" s="25" t="str">
        <f>IF(Sheet1!J929="Valid CAS",IF(Sheet1!O929&lt;&gt;"",Sheet1!O929,"Not classified"),"")</f>
        <v/>
      </c>
      <c r="D929" s="25" t="str">
        <f>CONCATENATE(Sheet1!T929,IF(OR(Sheet1!T929="No",Sheet1!T929=""),"",","&amp;Sheet1!U929))</f>
        <v/>
      </c>
      <c r="E929" s="25" t="str">
        <f>(IF(OR(Sheet1!Z929&lt;&gt;"",Sheet1!AE929&lt;&gt;""), Sheet1!Z929&amp;" (BPR)"&amp;"; "&amp;Sheet1!AE929&amp;" (PPPR)",""))</f>
        <v/>
      </c>
      <c r="F929" s="25" t="str">
        <f>CONCATENATE(Sheet1!W929,IF(OR(Sheet1!W929="No",Sheet1!W929=""),"",","&amp;Sheet1!X929))</f>
        <v/>
      </c>
      <c r="G929" s="25" t="str">
        <f>CONCATENATE(Sheet1!AI929,IF(Sheet1!AJ929&lt;&gt;"",","&amp;Sheet1!AJ929,""))</f>
        <v/>
      </c>
      <c r="H929" s="25" t="str">
        <f>CONCATENATE(Sheet1!AL929,Sheet1!AM929,Sheet1!AN929,Sheet1!AO929,Sheet1!AP929,Sheet1!AQ929,Sheet1!AR929)</f>
        <v/>
      </c>
      <c r="U929" t="str">
        <f t="shared" si="14"/>
        <v>no CMR classification</v>
      </c>
    </row>
    <row r="930" spans="1:21" ht="15.75" customHeight="1" x14ac:dyDescent="0.2">
      <c r="A930" s="25">
        <f>Sheet1!A930</f>
        <v>0</v>
      </c>
      <c r="B930" s="32">
        <f>Sheet1!C930</f>
        <v>0</v>
      </c>
      <c r="C930" s="25" t="str">
        <f>IF(Sheet1!J930="Valid CAS",IF(Sheet1!O930&lt;&gt;"",Sheet1!O930,"Not classified"),"")</f>
        <v/>
      </c>
      <c r="D930" s="25" t="str">
        <f>CONCATENATE(Sheet1!T930,IF(OR(Sheet1!T930="No",Sheet1!T930=""),"",","&amp;Sheet1!U930))</f>
        <v/>
      </c>
      <c r="E930" s="25" t="str">
        <f>(IF(OR(Sheet1!Z930&lt;&gt;"",Sheet1!AE930&lt;&gt;""), Sheet1!Z930&amp;" (BPR)"&amp;"; "&amp;Sheet1!AE930&amp;" (PPPR)",""))</f>
        <v/>
      </c>
      <c r="F930" s="25" t="str">
        <f>CONCATENATE(Sheet1!W930,IF(OR(Sheet1!W930="No",Sheet1!W930=""),"",","&amp;Sheet1!X930))</f>
        <v/>
      </c>
      <c r="G930" s="25" t="str">
        <f>CONCATENATE(Sheet1!AI930,IF(Sheet1!AJ930&lt;&gt;"",","&amp;Sheet1!AJ930,""))</f>
        <v/>
      </c>
      <c r="H930" s="25" t="str">
        <f>CONCATENATE(Sheet1!AL930,Sheet1!AM930,Sheet1!AN930,Sheet1!AO930,Sheet1!AP930,Sheet1!AQ930,Sheet1!AR930)</f>
        <v/>
      </c>
      <c r="U930" t="str">
        <f t="shared" si="14"/>
        <v>no CMR classification</v>
      </c>
    </row>
    <row r="931" spans="1:21" ht="15.75" customHeight="1" x14ac:dyDescent="0.2">
      <c r="A931" s="25">
        <f>Sheet1!A931</f>
        <v>0</v>
      </c>
      <c r="B931" s="32">
        <f>Sheet1!C931</f>
        <v>0</v>
      </c>
      <c r="C931" s="25" t="str">
        <f>IF(Sheet1!J931="Valid CAS",IF(Sheet1!O931&lt;&gt;"",Sheet1!O931,"Not classified"),"")</f>
        <v/>
      </c>
      <c r="D931" s="25" t="str">
        <f>CONCATENATE(Sheet1!T931,IF(OR(Sheet1!T931="No",Sheet1!T931=""),"",","&amp;Sheet1!U931))</f>
        <v/>
      </c>
      <c r="E931" s="25" t="str">
        <f>(IF(OR(Sheet1!Z931&lt;&gt;"",Sheet1!AE931&lt;&gt;""), Sheet1!Z931&amp;" (BPR)"&amp;"; "&amp;Sheet1!AE931&amp;" (PPPR)",""))</f>
        <v/>
      </c>
      <c r="F931" s="25" t="str">
        <f>CONCATENATE(Sheet1!W931,IF(OR(Sheet1!W931="No",Sheet1!W931=""),"",","&amp;Sheet1!X931))</f>
        <v/>
      </c>
      <c r="G931" s="25" t="str">
        <f>CONCATENATE(Sheet1!AI931,IF(Sheet1!AJ931&lt;&gt;"",","&amp;Sheet1!AJ931,""))</f>
        <v/>
      </c>
      <c r="H931" s="25" t="str">
        <f>CONCATENATE(Sheet1!AL931,Sheet1!AM931,Sheet1!AN931,Sheet1!AO931,Sheet1!AP931,Sheet1!AQ931,Sheet1!AR931)</f>
        <v/>
      </c>
      <c r="U931" t="str">
        <f t="shared" si="14"/>
        <v>no CMR classification</v>
      </c>
    </row>
    <row r="932" spans="1:21" ht="15.75" customHeight="1" x14ac:dyDescent="0.2">
      <c r="A932" s="25">
        <f>Sheet1!A932</f>
        <v>0</v>
      </c>
      <c r="B932" s="32">
        <f>Sheet1!C932</f>
        <v>0</v>
      </c>
      <c r="C932" s="25" t="str">
        <f>IF(Sheet1!J932="Valid CAS",IF(Sheet1!O932&lt;&gt;"",Sheet1!O932,"Not classified"),"")</f>
        <v/>
      </c>
      <c r="D932" s="25" t="str">
        <f>CONCATENATE(Sheet1!T932,IF(OR(Sheet1!T932="No",Sheet1!T932=""),"",","&amp;Sheet1!U932))</f>
        <v/>
      </c>
      <c r="E932" s="25" t="str">
        <f>(IF(OR(Sheet1!Z932&lt;&gt;"",Sheet1!AE932&lt;&gt;""), Sheet1!Z932&amp;" (BPR)"&amp;"; "&amp;Sheet1!AE932&amp;" (PPPR)",""))</f>
        <v/>
      </c>
      <c r="F932" s="25" t="str">
        <f>CONCATENATE(Sheet1!W932,IF(OR(Sheet1!W932="No",Sheet1!W932=""),"",","&amp;Sheet1!X932))</f>
        <v/>
      </c>
      <c r="G932" s="25" t="str">
        <f>CONCATENATE(Sheet1!AI932,IF(Sheet1!AJ932&lt;&gt;"",","&amp;Sheet1!AJ932,""))</f>
        <v/>
      </c>
      <c r="H932" s="25" t="str">
        <f>CONCATENATE(Sheet1!AL932,Sheet1!AM932,Sheet1!AN932,Sheet1!AO932,Sheet1!AP932,Sheet1!AQ932,Sheet1!AR932)</f>
        <v/>
      </c>
      <c r="U932" t="str">
        <f t="shared" si="14"/>
        <v>no CMR classification</v>
      </c>
    </row>
    <row r="933" spans="1:21" ht="15.75" customHeight="1" x14ac:dyDescent="0.2">
      <c r="A933" s="25">
        <f>Sheet1!A933</f>
        <v>0</v>
      </c>
      <c r="B933" s="32">
        <f>Sheet1!C933</f>
        <v>0</v>
      </c>
      <c r="C933" s="25" t="str">
        <f>IF(Sheet1!J933="Valid CAS",IF(Sheet1!O933&lt;&gt;"",Sheet1!O933,"Not classified"),"")</f>
        <v/>
      </c>
      <c r="D933" s="25" t="str">
        <f>CONCATENATE(Sheet1!T933,IF(OR(Sheet1!T933="No",Sheet1!T933=""),"",","&amp;Sheet1!U933))</f>
        <v/>
      </c>
      <c r="E933" s="25" t="str">
        <f>(IF(OR(Sheet1!Z933&lt;&gt;"",Sheet1!AE933&lt;&gt;""), Sheet1!Z933&amp;" (BPR)"&amp;"; "&amp;Sheet1!AE933&amp;" (PPPR)",""))</f>
        <v/>
      </c>
      <c r="F933" s="25" t="str">
        <f>CONCATENATE(Sheet1!W933,IF(OR(Sheet1!W933="No",Sheet1!W933=""),"",","&amp;Sheet1!X933))</f>
        <v/>
      </c>
      <c r="G933" s="25" t="str">
        <f>CONCATENATE(Sheet1!AI933,IF(Sheet1!AJ933&lt;&gt;"",","&amp;Sheet1!AJ933,""))</f>
        <v/>
      </c>
      <c r="H933" s="25" t="str">
        <f>CONCATENATE(Sheet1!AL933,Sheet1!AM933,Sheet1!AN933,Sheet1!AO933,Sheet1!AP933,Sheet1!AQ933,Sheet1!AR933)</f>
        <v/>
      </c>
      <c r="U933" t="str">
        <f t="shared" si="14"/>
        <v>no CMR classification</v>
      </c>
    </row>
    <row r="934" spans="1:21" ht="15.75" customHeight="1" x14ac:dyDescent="0.2">
      <c r="A934" s="25">
        <f>Sheet1!A934</f>
        <v>0</v>
      </c>
      <c r="B934" s="32">
        <f>Sheet1!C934</f>
        <v>0</v>
      </c>
      <c r="C934" s="25" t="str">
        <f>IF(Sheet1!J934="Valid CAS",IF(Sheet1!O934&lt;&gt;"",Sheet1!O934,"Not classified"),"")</f>
        <v/>
      </c>
      <c r="D934" s="25" t="str">
        <f>CONCATENATE(Sheet1!T934,IF(OR(Sheet1!T934="No",Sheet1!T934=""),"",","&amp;Sheet1!U934))</f>
        <v/>
      </c>
      <c r="E934" s="25" t="str">
        <f>(IF(OR(Sheet1!Z934&lt;&gt;"",Sheet1!AE934&lt;&gt;""), Sheet1!Z934&amp;" (BPR)"&amp;"; "&amp;Sheet1!AE934&amp;" (PPPR)",""))</f>
        <v/>
      </c>
      <c r="F934" s="25" t="str">
        <f>CONCATENATE(Sheet1!W934,IF(OR(Sheet1!W934="No",Sheet1!W934=""),"",","&amp;Sheet1!X934))</f>
        <v/>
      </c>
      <c r="G934" s="25" t="str">
        <f>CONCATENATE(Sheet1!AI934,IF(Sheet1!AJ934&lt;&gt;"",","&amp;Sheet1!AJ934,""))</f>
        <v/>
      </c>
      <c r="H934" s="25" t="str">
        <f>CONCATENATE(Sheet1!AL934,Sheet1!AM934,Sheet1!AN934,Sheet1!AO934,Sheet1!AP934,Sheet1!AQ934,Sheet1!AR934)</f>
        <v/>
      </c>
      <c r="U934" t="str">
        <f t="shared" si="14"/>
        <v>no CMR classification</v>
      </c>
    </row>
    <row r="935" spans="1:21" ht="15.75" customHeight="1" x14ac:dyDescent="0.2">
      <c r="A935" s="25">
        <f>Sheet1!A935</f>
        <v>0</v>
      </c>
      <c r="B935" s="32">
        <f>Sheet1!C935</f>
        <v>0</v>
      </c>
      <c r="C935" s="25" t="str">
        <f>IF(Sheet1!J935="Valid CAS",IF(Sheet1!O935&lt;&gt;"",Sheet1!O935,"Not classified"),"")</f>
        <v/>
      </c>
      <c r="D935" s="25" t="str">
        <f>CONCATENATE(Sheet1!T935,IF(OR(Sheet1!T935="No",Sheet1!T935=""),"",","&amp;Sheet1!U935))</f>
        <v/>
      </c>
      <c r="E935" s="25" t="str">
        <f>(IF(OR(Sheet1!Z935&lt;&gt;"",Sheet1!AE935&lt;&gt;""), Sheet1!Z935&amp;" (BPR)"&amp;"; "&amp;Sheet1!AE935&amp;" (PPPR)",""))</f>
        <v/>
      </c>
      <c r="F935" s="25" t="str">
        <f>CONCATENATE(Sheet1!W935,IF(OR(Sheet1!W935="No",Sheet1!W935=""),"",","&amp;Sheet1!X935))</f>
        <v/>
      </c>
      <c r="G935" s="25" t="str">
        <f>CONCATENATE(Sheet1!AI935,IF(Sheet1!AJ935&lt;&gt;"",","&amp;Sheet1!AJ935,""))</f>
        <v/>
      </c>
      <c r="H935" s="25" t="str">
        <f>CONCATENATE(Sheet1!AL935,Sheet1!AM935,Sheet1!AN935,Sheet1!AO935,Sheet1!AP935,Sheet1!AQ935,Sheet1!AR935)</f>
        <v/>
      </c>
      <c r="U935" t="str">
        <f t="shared" si="14"/>
        <v>no CMR classification</v>
      </c>
    </row>
    <row r="936" spans="1:21" ht="15.75" customHeight="1" x14ac:dyDescent="0.2">
      <c r="A936" s="25">
        <f>Sheet1!A936</f>
        <v>0</v>
      </c>
      <c r="B936" s="32">
        <f>Sheet1!C936</f>
        <v>0</v>
      </c>
      <c r="C936" s="25" t="str">
        <f>IF(Sheet1!J936="Valid CAS",IF(Sheet1!O936&lt;&gt;"",Sheet1!O936,"Not classified"),"")</f>
        <v/>
      </c>
      <c r="D936" s="25" t="str">
        <f>CONCATENATE(Sheet1!T936,IF(OR(Sheet1!T936="No",Sheet1!T936=""),"",","&amp;Sheet1!U936))</f>
        <v/>
      </c>
      <c r="E936" s="25" t="str">
        <f>(IF(OR(Sheet1!Z936&lt;&gt;"",Sheet1!AE936&lt;&gt;""), Sheet1!Z936&amp;" (BPR)"&amp;"; "&amp;Sheet1!AE936&amp;" (PPPR)",""))</f>
        <v/>
      </c>
      <c r="F936" s="25" t="str">
        <f>CONCATENATE(Sheet1!W936,IF(OR(Sheet1!W936="No",Sheet1!W936=""),"",","&amp;Sheet1!X936))</f>
        <v/>
      </c>
      <c r="G936" s="25" t="str">
        <f>CONCATENATE(Sheet1!AI936,IF(Sheet1!AJ936&lt;&gt;"",","&amp;Sheet1!AJ936,""))</f>
        <v/>
      </c>
      <c r="H936" s="25" t="str">
        <f>CONCATENATE(Sheet1!AL936,Sheet1!AM936,Sheet1!AN936,Sheet1!AO936,Sheet1!AP936,Sheet1!AQ936,Sheet1!AR936)</f>
        <v/>
      </c>
      <c r="U936" t="str">
        <f t="shared" si="14"/>
        <v>no CMR classification</v>
      </c>
    </row>
    <row r="937" spans="1:21" ht="15.75" customHeight="1" x14ac:dyDescent="0.2">
      <c r="A937" s="25">
        <f>Sheet1!A937</f>
        <v>0</v>
      </c>
      <c r="B937" s="32">
        <f>Sheet1!C937</f>
        <v>0</v>
      </c>
      <c r="C937" s="25" t="str">
        <f>IF(Sheet1!J937="Valid CAS",IF(Sheet1!O937&lt;&gt;"",Sheet1!O937,"Not classified"),"")</f>
        <v/>
      </c>
      <c r="D937" s="25" t="str">
        <f>CONCATENATE(Sheet1!T937,IF(OR(Sheet1!T937="No",Sheet1!T937=""),"",","&amp;Sheet1!U937))</f>
        <v/>
      </c>
      <c r="E937" s="25" t="str">
        <f>(IF(OR(Sheet1!Z937&lt;&gt;"",Sheet1!AE937&lt;&gt;""), Sheet1!Z937&amp;" (BPR)"&amp;"; "&amp;Sheet1!AE937&amp;" (PPPR)",""))</f>
        <v/>
      </c>
      <c r="F937" s="25" t="str">
        <f>CONCATENATE(Sheet1!W937,IF(OR(Sheet1!W937="No",Sheet1!W937=""),"",","&amp;Sheet1!X937))</f>
        <v/>
      </c>
      <c r="G937" s="25" t="str">
        <f>CONCATENATE(Sheet1!AI937,IF(Sheet1!AJ937&lt;&gt;"",","&amp;Sheet1!AJ937,""))</f>
        <v/>
      </c>
      <c r="H937" s="25" t="str">
        <f>CONCATENATE(Sheet1!AL937,Sheet1!AM937,Sheet1!AN937,Sheet1!AO937,Sheet1!AP937,Sheet1!AQ937,Sheet1!AR937)</f>
        <v/>
      </c>
      <c r="U937" t="str">
        <f t="shared" si="14"/>
        <v>no CMR classification</v>
      </c>
    </row>
    <row r="938" spans="1:21" ht="15.75" customHeight="1" x14ac:dyDescent="0.2">
      <c r="A938" s="25">
        <f>Sheet1!A938</f>
        <v>0</v>
      </c>
      <c r="B938" s="32">
        <f>Sheet1!C938</f>
        <v>0</v>
      </c>
      <c r="C938" s="25" t="str">
        <f>IF(Sheet1!J938="Valid CAS",IF(Sheet1!O938&lt;&gt;"",Sheet1!O938,"Not classified"),"")</f>
        <v/>
      </c>
      <c r="D938" s="25" t="str">
        <f>CONCATENATE(Sheet1!T938,IF(OR(Sheet1!T938="No",Sheet1!T938=""),"",","&amp;Sheet1!U938))</f>
        <v/>
      </c>
      <c r="E938" s="25" t="str">
        <f>(IF(OR(Sheet1!Z938&lt;&gt;"",Sheet1!AE938&lt;&gt;""), Sheet1!Z938&amp;" (BPR)"&amp;"; "&amp;Sheet1!AE938&amp;" (PPPR)",""))</f>
        <v/>
      </c>
      <c r="F938" s="25" t="str">
        <f>CONCATENATE(Sheet1!W938,IF(OR(Sheet1!W938="No",Sheet1!W938=""),"",","&amp;Sheet1!X938))</f>
        <v/>
      </c>
      <c r="G938" s="25" t="str">
        <f>CONCATENATE(Sheet1!AI938,IF(Sheet1!AJ938&lt;&gt;"",","&amp;Sheet1!AJ938,""))</f>
        <v/>
      </c>
      <c r="H938" s="25" t="str">
        <f>CONCATENATE(Sheet1!AL938,Sheet1!AM938,Sheet1!AN938,Sheet1!AO938,Sheet1!AP938,Sheet1!AQ938,Sheet1!AR938)</f>
        <v/>
      </c>
      <c r="U938" t="str">
        <f t="shared" si="14"/>
        <v>no CMR classification</v>
      </c>
    </row>
    <row r="939" spans="1:21" ht="15.75" customHeight="1" x14ac:dyDescent="0.2">
      <c r="A939" s="25">
        <f>Sheet1!A939</f>
        <v>0</v>
      </c>
      <c r="B939" s="32">
        <f>Sheet1!C939</f>
        <v>0</v>
      </c>
      <c r="C939" s="25" t="str">
        <f>IF(Sheet1!J939="Valid CAS",IF(Sheet1!O939&lt;&gt;"",Sheet1!O939,"Not classified"),"")</f>
        <v/>
      </c>
      <c r="D939" s="25" t="str">
        <f>CONCATENATE(Sheet1!T939,IF(OR(Sheet1!T939="No",Sheet1!T939=""),"",","&amp;Sheet1!U939))</f>
        <v/>
      </c>
      <c r="E939" s="25" t="str">
        <f>(IF(OR(Sheet1!Z939&lt;&gt;"",Sheet1!AE939&lt;&gt;""), Sheet1!Z939&amp;" (BPR)"&amp;"; "&amp;Sheet1!AE939&amp;" (PPPR)",""))</f>
        <v/>
      </c>
      <c r="F939" s="25" t="str">
        <f>CONCATENATE(Sheet1!W939,IF(OR(Sheet1!W939="No",Sheet1!W939=""),"",","&amp;Sheet1!X939))</f>
        <v/>
      </c>
      <c r="G939" s="25" t="str">
        <f>CONCATENATE(Sheet1!AI939,IF(Sheet1!AJ939&lt;&gt;"",","&amp;Sheet1!AJ939,""))</f>
        <v/>
      </c>
      <c r="H939" s="25" t="str">
        <f>CONCATENATE(Sheet1!AL939,Sheet1!AM939,Sheet1!AN939,Sheet1!AO939,Sheet1!AP939,Sheet1!AQ939,Sheet1!AR939)</f>
        <v/>
      </c>
      <c r="U939" t="str">
        <f t="shared" si="14"/>
        <v>no CMR classification</v>
      </c>
    </row>
    <row r="940" spans="1:21" ht="15.75" customHeight="1" x14ac:dyDescent="0.2">
      <c r="A940" s="25">
        <f>Sheet1!A940</f>
        <v>0</v>
      </c>
      <c r="B940" s="32">
        <f>Sheet1!C940</f>
        <v>0</v>
      </c>
      <c r="C940" s="25" t="str">
        <f>IF(Sheet1!J940="Valid CAS",IF(Sheet1!O940&lt;&gt;"",Sheet1!O940,"Not classified"),"")</f>
        <v/>
      </c>
      <c r="D940" s="25" t="str">
        <f>CONCATENATE(Sheet1!T940,IF(OR(Sheet1!T940="No",Sheet1!T940=""),"",","&amp;Sheet1!U940))</f>
        <v/>
      </c>
      <c r="E940" s="25" t="str">
        <f>(IF(OR(Sheet1!Z940&lt;&gt;"",Sheet1!AE940&lt;&gt;""), Sheet1!Z940&amp;" (BPR)"&amp;"; "&amp;Sheet1!AE940&amp;" (PPPR)",""))</f>
        <v/>
      </c>
      <c r="F940" s="25" t="str">
        <f>CONCATENATE(Sheet1!W940,IF(OR(Sheet1!W940="No",Sheet1!W940=""),"",","&amp;Sheet1!X940))</f>
        <v/>
      </c>
      <c r="G940" s="25" t="str">
        <f>CONCATENATE(Sheet1!AI940,IF(Sheet1!AJ940&lt;&gt;"",","&amp;Sheet1!AJ940,""))</f>
        <v/>
      </c>
      <c r="H940" s="25" t="str">
        <f>CONCATENATE(Sheet1!AL940,Sheet1!AM940,Sheet1!AN940,Sheet1!AO940,Sheet1!AP940,Sheet1!AQ940,Sheet1!AR940)</f>
        <v/>
      </c>
      <c r="U940" t="str">
        <f t="shared" si="14"/>
        <v>no CMR classification</v>
      </c>
    </row>
    <row r="941" spans="1:21" ht="15.75" customHeight="1" x14ac:dyDescent="0.2">
      <c r="A941" s="25">
        <f>Sheet1!A941</f>
        <v>0</v>
      </c>
      <c r="B941" s="32">
        <f>Sheet1!C941</f>
        <v>0</v>
      </c>
      <c r="C941" s="25" t="str">
        <f>IF(Sheet1!J941="Valid CAS",IF(Sheet1!O941&lt;&gt;"",Sheet1!O941,"Not classified"),"")</f>
        <v/>
      </c>
      <c r="D941" s="25" t="str">
        <f>CONCATENATE(Sheet1!T941,IF(OR(Sheet1!T941="No",Sheet1!T941=""),"",","&amp;Sheet1!U941))</f>
        <v/>
      </c>
      <c r="E941" s="25" t="str">
        <f>(IF(OR(Sheet1!Z941&lt;&gt;"",Sheet1!AE941&lt;&gt;""), Sheet1!Z941&amp;" (BPR)"&amp;"; "&amp;Sheet1!AE941&amp;" (PPPR)",""))</f>
        <v/>
      </c>
      <c r="F941" s="25" t="str">
        <f>CONCATENATE(Sheet1!W941,IF(OR(Sheet1!W941="No",Sheet1!W941=""),"",","&amp;Sheet1!X941))</f>
        <v/>
      </c>
      <c r="G941" s="25" t="str">
        <f>CONCATENATE(Sheet1!AI941,IF(Sheet1!AJ941&lt;&gt;"",","&amp;Sheet1!AJ941,""))</f>
        <v/>
      </c>
      <c r="H941" s="25" t="str">
        <f>CONCATENATE(Sheet1!AL941,Sheet1!AM941,Sheet1!AN941,Sheet1!AO941,Sheet1!AP941,Sheet1!AQ941,Sheet1!AR941)</f>
        <v/>
      </c>
      <c r="U941" t="str">
        <f t="shared" si="14"/>
        <v>no CMR classification</v>
      </c>
    </row>
    <row r="942" spans="1:21" ht="15.75" customHeight="1" x14ac:dyDescent="0.2">
      <c r="A942" s="25">
        <f>Sheet1!A942</f>
        <v>0</v>
      </c>
      <c r="B942" s="32">
        <f>Sheet1!C942</f>
        <v>0</v>
      </c>
      <c r="C942" s="25" t="str">
        <f>IF(Sheet1!J942="Valid CAS",IF(Sheet1!O942&lt;&gt;"",Sheet1!O942,"Not classified"),"")</f>
        <v/>
      </c>
      <c r="D942" s="25" t="str">
        <f>CONCATENATE(Sheet1!T942,IF(OR(Sheet1!T942="No",Sheet1!T942=""),"",","&amp;Sheet1!U942))</f>
        <v/>
      </c>
      <c r="E942" s="25" t="str">
        <f>(IF(OR(Sheet1!Z942&lt;&gt;"",Sheet1!AE942&lt;&gt;""), Sheet1!Z942&amp;" (BPR)"&amp;"; "&amp;Sheet1!AE942&amp;" (PPPR)",""))</f>
        <v/>
      </c>
      <c r="F942" s="25" t="str">
        <f>CONCATENATE(Sheet1!W942,IF(OR(Sheet1!W942="No",Sheet1!W942=""),"",","&amp;Sheet1!X942))</f>
        <v/>
      </c>
      <c r="G942" s="25" t="str">
        <f>CONCATENATE(Sheet1!AI942,IF(Sheet1!AJ942&lt;&gt;"",","&amp;Sheet1!AJ942,""))</f>
        <v/>
      </c>
      <c r="H942" s="25" t="str">
        <f>CONCATENATE(Sheet1!AL942,Sheet1!AM942,Sheet1!AN942,Sheet1!AO942,Sheet1!AP942,Sheet1!AQ942,Sheet1!AR942)</f>
        <v/>
      </c>
      <c r="U942" t="str">
        <f t="shared" si="14"/>
        <v>no CMR classification</v>
      </c>
    </row>
    <row r="943" spans="1:21" ht="15.75" customHeight="1" x14ac:dyDescent="0.2">
      <c r="A943" s="25">
        <f>Sheet1!A943</f>
        <v>0</v>
      </c>
      <c r="B943" s="32">
        <f>Sheet1!C943</f>
        <v>0</v>
      </c>
      <c r="C943" s="25" t="str">
        <f>IF(Sheet1!J943="Valid CAS",IF(Sheet1!O943&lt;&gt;"",Sheet1!O943,"Not classified"),"")</f>
        <v/>
      </c>
      <c r="D943" s="25" t="str">
        <f>CONCATENATE(Sheet1!T943,IF(OR(Sheet1!T943="No",Sheet1!T943=""),"",","&amp;Sheet1!U943))</f>
        <v/>
      </c>
      <c r="E943" s="25" t="str">
        <f>(IF(OR(Sheet1!Z943&lt;&gt;"",Sheet1!AE943&lt;&gt;""), Sheet1!Z943&amp;" (BPR)"&amp;"; "&amp;Sheet1!AE943&amp;" (PPPR)",""))</f>
        <v/>
      </c>
      <c r="F943" s="25" t="str">
        <f>CONCATENATE(Sheet1!W943,IF(OR(Sheet1!W943="No",Sheet1!W943=""),"",","&amp;Sheet1!X943))</f>
        <v/>
      </c>
      <c r="G943" s="25" t="str">
        <f>CONCATENATE(Sheet1!AI943,IF(Sheet1!AJ943&lt;&gt;"",","&amp;Sheet1!AJ943,""))</f>
        <v/>
      </c>
      <c r="H943" s="25" t="str">
        <f>CONCATENATE(Sheet1!AL943,Sheet1!AM943,Sheet1!AN943,Sheet1!AO943,Sheet1!AP943,Sheet1!AQ943,Sheet1!AR943)</f>
        <v/>
      </c>
      <c r="U943" t="str">
        <f t="shared" si="14"/>
        <v>no CMR classification</v>
      </c>
    </row>
    <row r="944" spans="1:21" ht="15.75" customHeight="1" x14ac:dyDescent="0.2">
      <c r="A944" s="25">
        <f>Sheet1!A944</f>
        <v>0</v>
      </c>
      <c r="B944" s="32">
        <f>Sheet1!C944</f>
        <v>0</v>
      </c>
      <c r="C944" s="25" t="str">
        <f>IF(Sheet1!J944="Valid CAS",IF(Sheet1!O944&lt;&gt;"",Sheet1!O944,"Not classified"),"")</f>
        <v/>
      </c>
      <c r="D944" s="25" t="str">
        <f>CONCATENATE(Sheet1!T944,IF(OR(Sheet1!T944="No",Sheet1!T944=""),"",","&amp;Sheet1!U944))</f>
        <v/>
      </c>
      <c r="E944" s="25" t="str">
        <f>(IF(OR(Sheet1!Z944&lt;&gt;"",Sheet1!AE944&lt;&gt;""), Sheet1!Z944&amp;" (BPR)"&amp;"; "&amp;Sheet1!AE944&amp;" (PPPR)",""))</f>
        <v/>
      </c>
      <c r="F944" s="25" t="str">
        <f>CONCATENATE(Sheet1!W944,IF(OR(Sheet1!W944="No",Sheet1!W944=""),"",","&amp;Sheet1!X944))</f>
        <v/>
      </c>
      <c r="G944" s="25" t="str">
        <f>CONCATENATE(Sheet1!AI944,IF(Sheet1!AJ944&lt;&gt;"",","&amp;Sheet1!AJ944,""))</f>
        <v/>
      </c>
      <c r="H944" s="25" t="str">
        <f>CONCATENATE(Sheet1!AL944,Sheet1!AM944,Sheet1!AN944,Sheet1!AO944,Sheet1!AP944,Sheet1!AQ944,Sheet1!AR944)</f>
        <v/>
      </c>
      <c r="U944" t="str">
        <f t="shared" si="14"/>
        <v>no CMR classification</v>
      </c>
    </row>
    <row r="945" spans="1:21" ht="15.75" customHeight="1" x14ac:dyDescent="0.2">
      <c r="A945" s="25">
        <f>Sheet1!A945</f>
        <v>0</v>
      </c>
      <c r="B945" s="32">
        <f>Sheet1!C945</f>
        <v>0</v>
      </c>
      <c r="C945" s="25" t="str">
        <f>IF(Sheet1!J945="Valid CAS",IF(Sheet1!O945&lt;&gt;"",Sheet1!O945,"Not classified"),"")</f>
        <v/>
      </c>
      <c r="D945" s="25" t="str">
        <f>CONCATENATE(Sheet1!T945,IF(OR(Sheet1!T945="No",Sheet1!T945=""),"",","&amp;Sheet1!U945))</f>
        <v/>
      </c>
      <c r="E945" s="25" t="str">
        <f>(IF(OR(Sheet1!Z945&lt;&gt;"",Sheet1!AE945&lt;&gt;""), Sheet1!Z945&amp;" (BPR)"&amp;"; "&amp;Sheet1!AE945&amp;" (PPPR)",""))</f>
        <v/>
      </c>
      <c r="F945" s="25" t="str">
        <f>CONCATENATE(Sheet1!W945,IF(OR(Sheet1!W945="No",Sheet1!W945=""),"",","&amp;Sheet1!X945))</f>
        <v/>
      </c>
      <c r="G945" s="25" t="str">
        <f>CONCATENATE(Sheet1!AI945,IF(Sheet1!AJ945&lt;&gt;"",","&amp;Sheet1!AJ945,""))</f>
        <v/>
      </c>
      <c r="H945" s="25" t="str">
        <f>CONCATENATE(Sheet1!AL945,Sheet1!AM945,Sheet1!AN945,Sheet1!AO945,Sheet1!AP945,Sheet1!AQ945,Sheet1!AR945)</f>
        <v/>
      </c>
      <c r="U945" t="str">
        <f t="shared" si="14"/>
        <v>no CMR classification</v>
      </c>
    </row>
    <row r="946" spans="1:21" ht="15.75" customHeight="1" x14ac:dyDescent="0.2">
      <c r="A946" s="25">
        <f>Sheet1!A946</f>
        <v>0</v>
      </c>
      <c r="B946" s="32">
        <f>Sheet1!C946</f>
        <v>0</v>
      </c>
      <c r="C946" s="25" t="str">
        <f>IF(Sheet1!J946="Valid CAS",IF(Sheet1!O946&lt;&gt;"",Sheet1!O946,"Not classified"),"")</f>
        <v/>
      </c>
      <c r="D946" s="25" t="str">
        <f>CONCATENATE(Sheet1!T946,IF(OR(Sheet1!T946="No",Sheet1!T946=""),"",","&amp;Sheet1!U946))</f>
        <v/>
      </c>
      <c r="E946" s="25" t="str">
        <f>(IF(OR(Sheet1!Z946&lt;&gt;"",Sheet1!AE946&lt;&gt;""), Sheet1!Z946&amp;" (BPR)"&amp;"; "&amp;Sheet1!AE946&amp;" (PPPR)",""))</f>
        <v/>
      </c>
      <c r="F946" s="25" t="str">
        <f>CONCATENATE(Sheet1!W946,IF(OR(Sheet1!W946="No",Sheet1!W946=""),"",","&amp;Sheet1!X946))</f>
        <v/>
      </c>
      <c r="G946" s="25" t="str">
        <f>CONCATENATE(Sheet1!AI946,IF(Sheet1!AJ946&lt;&gt;"",","&amp;Sheet1!AJ946,""))</f>
        <v/>
      </c>
      <c r="H946" s="25" t="str">
        <f>CONCATENATE(Sheet1!AL946,Sheet1!AM946,Sheet1!AN946,Sheet1!AO946,Sheet1!AP946,Sheet1!AQ946,Sheet1!AR946)</f>
        <v/>
      </c>
      <c r="U946" t="str">
        <f t="shared" si="14"/>
        <v>no CMR classification</v>
      </c>
    </row>
    <row r="947" spans="1:21" ht="15.75" customHeight="1" x14ac:dyDescent="0.2">
      <c r="A947" s="25">
        <f>Sheet1!A947</f>
        <v>0</v>
      </c>
      <c r="B947" s="32">
        <f>Sheet1!C947</f>
        <v>0</v>
      </c>
      <c r="C947" s="25" t="str">
        <f>IF(Sheet1!J947="Valid CAS",IF(Sheet1!O947&lt;&gt;"",Sheet1!O947,"Not classified"),"")</f>
        <v/>
      </c>
      <c r="D947" s="25" t="str">
        <f>CONCATENATE(Sheet1!T947,IF(OR(Sheet1!T947="No",Sheet1!T947=""),"",","&amp;Sheet1!U947))</f>
        <v/>
      </c>
      <c r="E947" s="25" t="str">
        <f>(IF(OR(Sheet1!Z947&lt;&gt;"",Sheet1!AE947&lt;&gt;""), Sheet1!Z947&amp;" (BPR)"&amp;"; "&amp;Sheet1!AE947&amp;" (PPPR)",""))</f>
        <v/>
      </c>
      <c r="F947" s="25" t="str">
        <f>CONCATENATE(Sheet1!W947,IF(OR(Sheet1!W947="No",Sheet1!W947=""),"",","&amp;Sheet1!X947))</f>
        <v/>
      </c>
      <c r="G947" s="25" t="str">
        <f>CONCATENATE(Sheet1!AI947,IF(Sheet1!AJ947&lt;&gt;"",","&amp;Sheet1!AJ947,""))</f>
        <v/>
      </c>
      <c r="H947" s="25" t="str">
        <f>CONCATENATE(Sheet1!AL947,Sheet1!AM947,Sheet1!AN947,Sheet1!AO947,Sheet1!AP947,Sheet1!AQ947,Sheet1!AR947)</f>
        <v/>
      </c>
      <c r="U947" t="str">
        <f t="shared" si="14"/>
        <v>no CMR classification</v>
      </c>
    </row>
    <row r="948" spans="1:21" ht="15.75" customHeight="1" x14ac:dyDescent="0.2">
      <c r="A948" s="25">
        <f>Sheet1!A948</f>
        <v>0</v>
      </c>
      <c r="B948" s="32">
        <f>Sheet1!C948</f>
        <v>0</v>
      </c>
      <c r="C948" s="25" t="str">
        <f>IF(Sheet1!J948="Valid CAS",IF(Sheet1!O948&lt;&gt;"",Sheet1!O948,"Not classified"),"")</f>
        <v/>
      </c>
      <c r="D948" s="25" t="str">
        <f>CONCATENATE(Sheet1!T948,IF(OR(Sheet1!T948="No",Sheet1!T948=""),"",","&amp;Sheet1!U948))</f>
        <v/>
      </c>
      <c r="E948" s="25" t="str">
        <f>(IF(OR(Sheet1!Z948&lt;&gt;"",Sheet1!AE948&lt;&gt;""), Sheet1!Z948&amp;" (BPR)"&amp;"; "&amp;Sheet1!AE948&amp;" (PPPR)",""))</f>
        <v/>
      </c>
      <c r="F948" s="25" t="str">
        <f>CONCATENATE(Sheet1!W948,IF(OR(Sheet1!W948="No",Sheet1!W948=""),"",","&amp;Sheet1!X948))</f>
        <v/>
      </c>
      <c r="G948" s="25" t="str">
        <f>CONCATENATE(Sheet1!AI948,IF(Sheet1!AJ948&lt;&gt;"",","&amp;Sheet1!AJ948,""))</f>
        <v/>
      </c>
      <c r="H948" s="25" t="str">
        <f>CONCATENATE(Sheet1!AL948,Sheet1!AM948,Sheet1!AN948,Sheet1!AO948,Sheet1!AP948,Sheet1!AQ948,Sheet1!AR948)</f>
        <v/>
      </c>
      <c r="U948" t="str">
        <f t="shared" si="14"/>
        <v>no CMR classification</v>
      </c>
    </row>
    <row r="949" spans="1:21" ht="15.75" customHeight="1" x14ac:dyDescent="0.2">
      <c r="A949" s="25">
        <f>Sheet1!A949</f>
        <v>0</v>
      </c>
      <c r="B949" s="32">
        <f>Sheet1!C949</f>
        <v>0</v>
      </c>
      <c r="C949" s="25" t="str">
        <f>IF(Sheet1!J949="Valid CAS",IF(Sheet1!O949&lt;&gt;"",Sheet1!O949,"Not classified"),"")</f>
        <v/>
      </c>
      <c r="D949" s="25" t="str">
        <f>CONCATENATE(Sheet1!T949,IF(OR(Sheet1!T949="No",Sheet1!T949=""),"",","&amp;Sheet1!U949))</f>
        <v/>
      </c>
      <c r="E949" s="25" t="str">
        <f>(IF(OR(Sheet1!Z949&lt;&gt;"",Sheet1!AE949&lt;&gt;""), Sheet1!Z949&amp;" (BPR)"&amp;"; "&amp;Sheet1!AE949&amp;" (PPPR)",""))</f>
        <v/>
      </c>
      <c r="F949" s="25" t="str">
        <f>CONCATENATE(Sheet1!W949,IF(OR(Sheet1!W949="No",Sheet1!W949=""),"",","&amp;Sheet1!X949))</f>
        <v/>
      </c>
      <c r="G949" s="25" t="str">
        <f>CONCATENATE(Sheet1!AI949,IF(Sheet1!AJ949&lt;&gt;"",","&amp;Sheet1!AJ949,""))</f>
        <v/>
      </c>
      <c r="H949" s="25" t="str">
        <f>CONCATENATE(Sheet1!AL949,Sheet1!AM949,Sheet1!AN949,Sheet1!AO949,Sheet1!AP949,Sheet1!AQ949,Sheet1!AR949)</f>
        <v/>
      </c>
      <c r="U949" t="str">
        <f t="shared" si="14"/>
        <v>no CMR classification</v>
      </c>
    </row>
    <row r="950" spans="1:21" ht="15.75" customHeight="1" x14ac:dyDescent="0.2">
      <c r="A950" s="25">
        <f>Sheet1!A950</f>
        <v>0</v>
      </c>
      <c r="B950" s="32">
        <f>Sheet1!C950</f>
        <v>0</v>
      </c>
      <c r="C950" s="25" t="str">
        <f>IF(Sheet1!J950="Valid CAS",IF(Sheet1!O950&lt;&gt;"",Sheet1!O950,"Not classified"),"")</f>
        <v/>
      </c>
      <c r="D950" s="25" t="str">
        <f>CONCATENATE(Sheet1!T950,IF(OR(Sheet1!T950="No",Sheet1!T950=""),"",","&amp;Sheet1!U950))</f>
        <v/>
      </c>
      <c r="E950" s="25" t="str">
        <f>(IF(OR(Sheet1!Z950&lt;&gt;"",Sheet1!AE950&lt;&gt;""), Sheet1!Z950&amp;" (BPR)"&amp;"; "&amp;Sheet1!AE950&amp;" (PPPR)",""))</f>
        <v/>
      </c>
      <c r="F950" s="25" t="str">
        <f>CONCATENATE(Sheet1!W950,IF(OR(Sheet1!W950="No",Sheet1!W950=""),"",","&amp;Sheet1!X950))</f>
        <v/>
      </c>
      <c r="G950" s="25" t="str">
        <f>CONCATENATE(Sheet1!AI950,IF(Sheet1!AJ950&lt;&gt;"",","&amp;Sheet1!AJ950,""))</f>
        <v/>
      </c>
      <c r="H950" s="25" t="str">
        <f>CONCATENATE(Sheet1!AL950,Sheet1!AM950,Sheet1!AN950,Sheet1!AO950,Sheet1!AP950,Sheet1!AQ950,Sheet1!AR950)</f>
        <v/>
      </c>
      <c r="U950" t="str">
        <f t="shared" si="14"/>
        <v>no CMR classification</v>
      </c>
    </row>
    <row r="951" spans="1:21" ht="15.75" customHeight="1" x14ac:dyDescent="0.2">
      <c r="A951" s="25">
        <f>Sheet1!A951</f>
        <v>0</v>
      </c>
      <c r="B951" s="32">
        <f>Sheet1!C951</f>
        <v>0</v>
      </c>
      <c r="C951" s="25" t="str">
        <f>IF(Sheet1!J951="Valid CAS",IF(Sheet1!O951&lt;&gt;"",Sheet1!O951,"Not classified"),"")</f>
        <v/>
      </c>
      <c r="D951" s="25" t="str">
        <f>CONCATENATE(Sheet1!T951,IF(OR(Sheet1!T951="No",Sheet1!T951=""),"",","&amp;Sheet1!U951))</f>
        <v/>
      </c>
      <c r="E951" s="25" t="str">
        <f>(IF(OR(Sheet1!Z951&lt;&gt;"",Sheet1!AE951&lt;&gt;""), Sheet1!Z951&amp;" (BPR)"&amp;"; "&amp;Sheet1!AE951&amp;" (PPPR)",""))</f>
        <v/>
      </c>
      <c r="F951" s="25" t="str">
        <f>CONCATENATE(Sheet1!W951,IF(OR(Sheet1!W951="No",Sheet1!W951=""),"",","&amp;Sheet1!X951))</f>
        <v/>
      </c>
      <c r="G951" s="25" t="str">
        <f>CONCATENATE(Sheet1!AI951,IF(Sheet1!AJ951&lt;&gt;"",","&amp;Sheet1!AJ951,""))</f>
        <v/>
      </c>
      <c r="H951" s="25" t="str">
        <f>CONCATENATE(Sheet1!AL951,Sheet1!AM951,Sheet1!AN951,Sheet1!AO951,Sheet1!AP951,Sheet1!AQ951,Sheet1!AR951)</f>
        <v/>
      </c>
      <c r="U951" t="str">
        <f t="shared" si="14"/>
        <v>no CMR classification</v>
      </c>
    </row>
    <row r="952" spans="1:21" ht="15.75" customHeight="1" x14ac:dyDescent="0.2">
      <c r="A952" s="25">
        <f>Sheet1!A952</f>
        <v>0</v>
      </c>
      <c r="B952" s="32">
        <f>Sheet1!C952</f>
        <v>0</v>
      </c>
      <c r="C952" s="25" t="str">
        <f>IF(Sheet1!J952="Valid CAS",IF(Sheet1!O952&lt;&gt;"",Sheet1!O952,"Not classified"),"")</f>
        <v/>
      </c>
      <c r="D952" s="25" t="str">
        <f>CONCATENATE(Sheet1!T952,IF(OR(Sheet1!T952="No",Sheet1!T952=""),"",","&amp;Sheet1!U952))</f>
        <v/>
      </c>
      <c r="E952" s="25" t="str">
        <f>(IF(OR(Sheet1!Z952&lt;&gt;"",Sheet1!AE952&lt;&gt;""), Sheet1!Z952&amp;" (BPR)"&amp;"; "&amp;Sheet1!AE952&amp;" (PPPR)",""))</f>
        <v/>
      </c>
      <c r="F952" s="25" t="str">
        <f>CONCATENATE(Sheet1!W952,IF(OR(Sheet1!W952="No",Sheet1!W952=""),"",","&amp;Sheet1!X952))</f>
        <v/>
      </c>
      <c r="G952" s="25" t="str">
        <f>CONCATENATE(Sheet1!AI952,IF(Sheet1!AJ952&lt;&gt;"",","&amp;Sheet1!AJ952,""))</f>
        <v/>
      </c>
      <c r="H952" s="25" t="str">
        <f>CONCATENATE(Sheet1!AL952,Sheet1!AM952,Sheet1!AN952,Sheet1!AO952,Sheet1!AP952,Sheet1!AQ952,Sheet1!AR952)</f>
        <v/>
      </c>
      <c r="U952" t="str">
        <f t="shared" si="14"/>
        <v>no CMR classification</v>
      </c>
    </row>
    <row r="953" spans="1:21" ht="15.75" customHeight="1" x14ac:dyDescent="0.2">
      <c r="A953" s="25">
        <f>Sheet1!A953</f>
        <v>0</v>
      </c>
      <c r="B953" s="32">
        <f>Sheet1!C953</f>
        <v>0</v>
      </c>
      <c r="C953" s="25" t="str">
        <f>IF(Sheet1!J953="Valid CAS",IF(Sheet1!O953&lt;&gt;"",Sheet1!O953,"Not classified"),"")</f>
        <v/>
      </c>
      <c r="D953" s="25" t="str">
        <f>CONCATENATE(Sheet1!T953,IF(OR(Sheet1!T953="No",Sheet1!T953=""),"",","&amp;Sheet1!U953))</f>
        <v/>
      </c>
      <c r="E953" s="25" t="str">
        <f>(IF(OR(Sheet1!Z953&lt;&gt;"",Sheet1!AE953&lt;&gt;""), Sheet1!Z953&amp;" (BPR)"&amp;"; "&amp;Sheet1!AE953&amp;" (PPPR)",""))</f>
        <v/>
      </c>
      <c r="F953" s="25" t="str">
        <f>CONCATENATE(Sheet1!W953,IF(OR(Sheet1!W953="No",Sheet1!W953=""),"",","&amp;Sheet1!X953))</f>
        <v/>
      </c>
      <c r="G953" s="25" t="str">
        <f>CONCATENATE(Sheet1!AI953,IF(Sheet1!AJ953&lt;&gt;"",","&amp;Sheet1!AJ953,""))</f>
        <v/>
      </c>
      <c r="H953" s="25" t="str">
        <f>CONCATENATE(Sheet1!AL953,Sheet1!AM953,Sheet1!AN953,Sheet1!AO953,Sheet1!AP953,Sheet1!AQ953,Sheet1!AR953)</f>
        <v/>
      </c>
      <c r="U953" t="str">
        <f t="shared" si="14"/>
        <v>no CMR classification</v>
      </c>
    </row>
    <row r="954" spans="1:21" ht="15.75" customHeight="1" x14ac:dyDescent="0.2">
      <c r="A954" s="25">
        <f>Sheet1!A954</f>
        <v>0</v>
      </c>
      <c r="B954" s="32">
        <f>Sheet1!C954</f>
        <v>0</v>
      </c>
      <c r="C954" s="25" t="str">
        <f>IF(Sheet1!J954="Valid CAS",IF(Sheet1!O954&lt;&gt;"",Sheet1!O954,"Not classified"),"")</f>
        <v/>
      </c>
      <c r="D954" s="25" t="str">
        <f>CONCATENATE(Sheet1!T954,IF(OR(Sheet1!T954="No",Sheet1!T954=""),"",","&amp;Sheet1!U954))</f>
        <v/>
      </c>
      <c r="E954" s="25" t="str">
        <f>(IF(OR(Sheet1!Z954&lt;&gt;"",Sheet1!AE954&lt;&gt;""), Sheet1!Z954&amp;" (BPR)"&amp;"; "&amp;Sheet1!AE954&amp;" (PPPR)",""))</f>
        <v/>
      </c>
      <c r="F954" s="25" t="str">
        <f>CONCATENATE(Sheet1!W954,IF(OR(Sheet1!W954="No",Sheet1!W954=""),"",","&amp;Sheet1!X954))</f>
        <v/>
      </c>
      <c r="G954" s="25" t="str">
        <f>CONCATENATE(Sheet1!AI954,IF(Sheet1!AJ954&lt;&gt;"",","&amp;Sheet1!AJ954,""))</f>
        <v/>
      </c>
      <c r="H954" s="25" t="str">
        <f>CONCATENATE(Sheet1!AL954,Sheet1!AM954,Sheet1!AN954,Sheet1!AO954,Sheet1!AP954,Sheet1!AQ954,Sheet1!AR954)</f>
        <v/>
      </c>
      <c r="U954" t="str">
        <f t="shared" si="14"/>
        <v>no CMR classification</v>
      </c>
    </row>
    <row r="955" spans="1:21" ht="15.75" customHeight="1" x14ac:dyDescent="0.2">
      <c r="A955" s="25">
        <f>Sheet1!A955</f>
        <v>0</v>
      </c>
      <c r="B955" s="32">
        <f>Sheet1!C955</f>
        <v>0</v>
      </c>
      <c r="C955" s="25" t="str">
        <f>IF(Sheet1!J955="Valid CAS",IF(Sheet1!O955&lt;&gt;"",Sheet1!O955,"Not classified"),"")</f>
        <v/>
      </c>
      <c r="D955" s="25" t="str">
        <f>CONCATENATE(Sheet1!T955,IF(OR(Sheet1!T955="No",Sheet1!T955=""),"",","&amp;Sheet1!U955))</f>
        <v/>
      </c>
      <c r="E955" s="25" t="str">
        <f>(IF(OR(Sheet1!Z955&lt;&gt;"",Sheet1!AE955&lt;&gt;""), Sheet1!Z955&amp;" (BPR)"&amp;"; "&amp;Sheet1!AE955&amp;" (PPPR)",""))</f>
        <v/>
      </c>
      <c r="F955" s="25" t="str">
        <f>CONCATENATE(Sheet1!W955,IF(OR(Sheet1!W955="No",Sheet1!W955=""),"",","&amp;Sheet1!X955))</f>
        <v/>
      </c>
      <c r="G955" s="25" t="str">
        <f>CONCATENATE(Sheet1!AI955,IF(Sheet1!AJ955&lt;&gt;"",","&amp;Sheet1!AJ955,""))</f>
        <v/>
      </c>
      <c r="H955" s="25" t="str">
        <f>CONCATENATE(Sheet1!AL955,Sheet1!AM955,Sheet1!AN955,Sheet1!AO955,Sheet1!AP955,Sheet1!AQ955,Sheet1!AR955)</f>
        <v/>
      </c>
      <c r="U955" t="str">
        <f t="shared" si="14"/>
        <v>no CMR classification</v>
      </c>
    </row>
    <row r="956" spans="1:21" ht="15.75" customHeight="1" x14ac:dyDescent="0.2">
      <c r="A956" s="25">
        <f>Sheet1!A956</f>
        <v>0</v>
      </c>
      <c r="B956" s="32">
        <f>Sheet1!C956</f>
        <v>0</v>
      </c>
      <c r="C956" s="25" t="str">
        <f>IF(Sheet1!J956="Valid CAS",IF(Sheet1!O956&lt;&gt;"",Sheet1!O956,"Not classified"),"")</f>
        <v/>
      </c>
      <c r="D956" s="25" t="str">
        <f>CONCATENATE(Sheet1!T956,IF(OR(Sheet1!T956="No",Sheet1!T956=""),"",","&amp;Sheet1!U956))</f>
        <v/>
      </c>
      <c r="E956" s="25" t="str">
        <f>(IF(OR(Sheet1!Z956&lt;&gt;"",Sheet1!AE956&lt;&gt;""), Sheet1!Z956&amp;" (BPR)"&amp;"; "&amp;Sheet1!AE956&amp;" (PPPR)",""))</f>
        <v/>
      </c>
      <c r="F956" s="25" t="str">
        <f>CONCATENATE(Sheet1!W956,IF(OR(Sheet1!W956="No",Sheet1!W956=""),"",","&amp;Sheet1!X956))</f>
        <v/>
      </c>
      <c r="G956" s="25" t="str">
        <f>CONCATENATE(Sheet1!AI956,IF(Sheet1!AJ956&lt;&gt;"",","&amp;Sheet1!AJ956,""))</f>
        <v/>
      </c>
      <c r="H956" s="25" t="str">
        <f>CONCATENATE(Sheet1!AL956,Sheet1!AM956,Sheet1!AN956,Sheet1!AO956,Sheet1!AP956,Sheet1!AQ956,Sheet1!AR956)</f>
        <v/>
      </c>
      <c r="U956" t="str">
        <f t="shared" si="14"/>
        <v>no CMR classification</v>
      </c>
    </row>
    <row r="957" spans="1:21" ht="15.75" customHeight="1" x14ac:dyDescent="0.2">
      <c r="A957" s="25">
        <f>Sheet1!A957</f>
        <v>0</v>
      </c>
      <c r="B957" s="32">
        <f>Sheet1!C957</f>
        <v>0</v>
      </c>
      <c r="C957" s="25" t="str">
        <f>IF(Sheet1!J957="Valid CAS",IF(Sheet1!O957&lt;&gt;"",Sheet1!O957,"Not classified"),"")</f>
        <v/>
      </c>
      <c r="D957" s="25" t="str">
        <f>CONCATENATE(Sheet1!T957,IF(OR(Sheet1!T957="No",Sheet1!T957=""),"",","&amp;Sheet1!U957))</f>
        <v/>
      </c>
      <c r="E957" s="25" t="str">
        <f>(IF(OR(Sheet1!Z957&lt;&gt;"",Sheet1!AE957&lt;&gt;""), Sheet1!Z957&amp;" (BPR)"&amp;"; "&amp;Sheet1!AE957&amp;" (PPPR)",""))</f>
        <v/>
      </c>
      <c r="F957" s="25" t="str">
        <f>CONCATENATE(Sheet1!W957,IF(OR(Sheet1!W957="No",Sheet1!W957=""),"",","&amp;Sheet1!X957))</f>
        <v/>
      </c>
      <c r="G957" s="25" t="str">
        <f>CONCATENATE(Sheet1!AI957,IF(Sheet1!AJ957&lt;&gt;"",","&amp;Sheet1!AJ957,""))</f>
        <v/>
      </c>
      <c r="H957" s="25" t="str">
        <f>CONCATENATE(Sheet1!AL957,Sheet1!AM957,Sheet1!AN957,Sheet1!AO957,Sheet1!AP957,Sheet1!AQ957,Sheet1!AR957)</f>
        <v/>
      </c>
      <c r="U957" t="str">
        <f t="shared" si="14"/>
        <v>no CMR classification</v>
      </c>
    </row>
    <row r="958" spans="1:21" ht="15.75" customHeight="1" x14ac:dyDescent="0.2">
      <c r="A958" s="25">
        <f>Sheet1!A958</f>
        <v>0</v>
      </c>
      <c r="B958" s="32">
        <f>Sheet1!C958</f>
        <v>0</v>
      </c>
      <c r="C958" s="25" t="str">
        <f>IF(Sheet1!J958="Valid CAS",IF(Sheet1!O958&lt;&gt;"",Sheet1!O958,"Not classified"),"")</f>
        <v/>
      </c>
      <c r="D958" s="25" t="str">
        <f>CONCATENATE(Sheet1!T958,IF(OR(Sheet1!T958="No",Sheet1!T958=""),"",","&amp;Sheet1!U958))</f>
        <v/>
      </c>
      <c r="E958" s="25" t="str">
        <f>(IF(OR(Sheet1!Z958&lt;&gt;"",Sheet1!AE958&lt;&gt;""), Sheet1!Z958&amp;" (BPR)"&amp;"; "&amp;Sheet1!AE958&amp;" (PPPR)",""))</f>
        <v/>
      </c>
      <c r="F958" s="25" t="str">
        <f>CONCATENATE(Sheet1!W958,IF(OR(Sheet1!W958="No",Sheet1!W958=""),"",","&amp;Sheet1!X958))</f>
        <v/>
      </c>
      <c r="G958" s="25" t="str">
        <f>CONCATENATE(Sheet1!AI958,IF(Sheet1!AJ958&lt;&gt;"",","&amp;Sheet1!AJ958,""))</f>
        <v/>
      </c>
      <c r="H958" s="25" t="str">
        <f>CONCATENATE(Sheet1!AL958,Sheet1!AM958,Sheet1!AN958,Sheet1!AO958,Sheet1!AP958,Sheet1!AQ958,Sheet1!AR958)</f>
        <v/>
      </c>
      <c r="U958" t="str">
        <f t="shared" si="14"/>
        <v>no CMR classification</v>
      </c>
    </row>
    <row r="959" spans="1:21" ht="15.75" customHeight="1" x14ac:dyDescent="0.2">
      <c r="A959" s="25">
        <f>Sheet1!A959</f>
        <v>0</v>
      </c>
      <c r="B959" s="32">
        <f>Sheet1!C959</f>
        <v>0</v>
      </c>
      <c r="C959" s="25" t="str">
        <f>IF(Sheet1!J959="Valid CAS",IF(Sheet1!O959&lt;&gt;"",Sheet1!O959,"Not classified"),"")</f>
        <v/>
      </c>
      <c r="D959" s="25" t="str">
        <f>CONCATENATE(Sheet1!T959,IF(OR(Sheet1!T959="No",Sheet1!T959=""),"",","&amp;Sheet1!U959))</f>
        <v/>
      </c>
      <c r="E959" s="25" t="str">
        <f>(IF(OR(Sheet1!Z959&lt;&gt;"",Sheet1!AE959&lt;&gt;""), Sheet1!Z959&amp;" (BPR)"&amp;"; "&amp;Sheet1!AE959&amp;" (PPPR)",""))</f>
        <v/>
      </c>
      <c r="F959" s="25" t="str">
        <f>CONCATENATE(Sheet1!W959,IF(OR(Sheet1!W959="No",Sheet1!W959=""),"",","&amp;Sheet1!X959))</f>
        <v/>
      </c>
      <c r="G959" s="25" t="str">
        <f>CONCATENATE(Sheet1!AI959,IF(Sheet1!AJ959&lt;&gt;"",","&amp;Sheet1!AJ959,""))</f>
        <v/>
      </c>
      <c r="H959" s="25" t="str">
        <f>CONCATENATE(Sheet1!AL959,Sheet1!AM959,Sheet1!AN959,Sheet1!AO959,Sheet1!AP959,Sheet1!AQ959,Sheet1!AR959)</f>
        <v/>
      </c>
      <c r="U959" t="str">
        <f t="shared" si="14"/>
        <v>no CMR classification</v>
      </c>
    </row>
    <row r="960" spans="1:21" ht="15.75" customHeight="1" x14ac:dyDescent="0.2">
      <c r="A960" s="25">
        <f>Sheet1!A960</f>
        <v>0</v>
      </c>
      <c r="B960" s="32">
        <f>Sheet1!C960</f>
        <v>0</v>
      </c>
      <c r="C960" s="25" t="str">
        <f>IF(Sheet1!J960="Valid CAS",IF(Sheet1!O960&lt;&gt;"",Sheet1!O960,"Not classified"),"")</f>
        <v/>
      </c>
      <c r="D960" s="25" t="str">
        <f>CONCATENATE(Sheet1!T960,IF(OR(Sheet1!T960="No",Sheet1!T960=""),"",","&amp;Sheet1!U960))</f>
        <v/>
      </c>
      <c r="E960" s="25" t="str">
        <f>(IF(OR(Sheet1!Z960&lt;&gt;"",Sheet1!AE960&lt;&gt;""), Sheet1!Z960&amp;" (BPR)"&amp;"; "&amp;Sheet1!AE960&amp;" (PPPR)",""))</f>
        <v/>
      </c>
      <c r="F960" s="25" t="str">
        <f>CONCATENATE(Sheet1!W960,IF(OR(Sheet1!W960="No",Sheet1!W960=""),"",","&amp;Sheet1!X960))</f>
        <v/>
      </c>
      <c r="G960" s="25" t="str">
        <f>CONCATENATE(Sheet1!AI960,IF(Sheet1!AJ960&lt;&gt;"",","&amp;Sheet1!AJ960,""))</f>
        <v/>
      </c>
      <c r="H960" s="25" t="str">
        <f>CONCATENATE(Sheet1!AL960,Sheet1!AM960,Sheet1!AN960,Sheet1!AO960,Sheet1!AP960,Sheet1!AQ960,Sheet1!AR960)</f>
        <v/>
      </c>
      <c r="U960" t="str">
        <f t="shared" si="14"/>
        <v>no CMR classification</v>
      </c>
    </row>
    <row r="961" spans="1:21" ht="15.75" customHeight="1" x14ac:dyDescent="0.2">
      <c r="A961" s="25">
        <f>Sheet1!A961</f>
        <v>0</v>
      </c>
      <c r="B961" s="32">
        <f>Sheet1!C961</f>
        <v>0</v>
      </c>
      <c r="C961" s="25" t="str">
        <f>IF(Sheet1!J961="Valid CAS",IF(Sheet1!O961&lt;&gt;"",Sheet1!O961,"Not classified"),"")</f>
        <v/>
      </c>
      <c r="D961" s="25" t="str">
        <f>CONCATENATE(Sheet1!T961,IF(OR(Sheet1!T961="No",Sheet1!T961=""),"",","&amp;Sheet1!U961))</f>
        <v/>
      </c>
      <c r="E961" s="25" t="str">
        <f>(IF(OR(Sheet1!Z961&lt;&gt;"",Sheet1!AE961&lt;&gt;""), Sheet1!Z961&amp;" (BPR)"&amp;"; "&amp;Sheet1!AE961&amp;" (PPPR)",""))</f>
        <v/>
      </c>
      <c r="F961" s="25" t="str">
        <f>CONCATENATE(Sheet1!W961,IF(OR(Sheet1!W961="No",Sheet1!W961=""),"",","&amp;Sheet1!X961))</f>
        <v/>
      </c>
      <c r="G961" s="25" t="str">
        <f>CONCATENATE(Sheet1!AI961,IF(Sheet1!AJ961&lt;&gt;"",","&amp;Sheet1!AJ961,""))</f>
        <v/>
      </c>
      <c r="H961" s="25" t="str">
        <f>CONCATENATE(Sheet1!AL961,Sheet1!AM961,Sheet1!AN961,Sheet1!AO961,Sheet1!AP961,Sheet1!AQ961,Sheet1!AR961)</f>
        <v/>
      </c>
      <c r="U961" t="str">
        <f t="shared" si="14"/>
        <v>no CMR classification</v>
      </c>
    </row>
    <row r="962" spans="1:21" ht="15.75" customHeight="1" x14ac:dyDescent="0.2">
      <c r="A962" s="25">
        <f>Sheet1!A962</f>
        <v>0</v>
      </c>
      <c r="B962" s="32">
        <f>Sheet1!C962</f>
        <v>0</v>
      </c>
      <c r="C962" s="25" t="str">
        <f>IF(Sheet1!J962="Valid CAS",IF(Sheet1!O962&lt;&gt;"",Sheet1!O962,"Not classified"),"")</f>
        <v/>
      </c>
      <c r="D962" s="25" t="str">
        <f>CONCATENATE(Sheet1!T962,IF(OR(Sheet1!T962="No",Sheet1!T962=""),"",","&amp;Sheet1!U962))</f>
        <v/>
      </c>
      <c r="E962" s="25" t="str">
        <f>(IF(OR(Sheet1!Z962&lt;&gt;"",Sheet1!AE962&lt;&gt;""), Sheet1!Z962&amp;" (BPR)"&amp;"; "&amp;Sheet1!AE962&amp;" (PPPR)",""))</f>
        <v/>
      </c>
      <c r="F962" s="25" t="str">
        <f>CONCATENATE(Sheet1!W962,IF(OR(Sheet1!W962="No",Sheet1!W962=""),"",","&amp;Sheet1!X962))</f>
        <v/>
      </c>
      <c r="G962" s="25" t="str">
        <f>CONCATENATE(Sheet1!AI962,IF(Sheet1!AJ962&lt;&gt;"",","&amp;Sheet1!AJ962,""))</f>
        <v/>
      </c>
      <c r="H962" s="25" t="str">
        <f>CONCATENATE(Sheet1!AL962,Sheet1!AM962,Sheet1!AN962,Sheet1!AO962,Sheet1!AP962,Sheet1!AQ962,Sheet1!AR962)</f>
        <v/>
      </c>
      <c r="U962" t="str">
        <f t="shared" si="14"/>
        <v>no CMR classification</v>
      </c>
    </row>
    <row r="963" spans="1:21" ht="15.75" customHeight="1" x14ac:dyDescent="0.2">
      <c r="A963" s="25">
        <f>Sheet1!A963</f>
        <v>0</v>
      </c>
      <c r="B963" s="32">
        <f>Sheet1!C963</f>
        <v>0</v>
      </c>
      <c r="C963" s="25" t="str">
        <f>IF(Sheet1!J963="Valid CAS",IF(Sheet1!O963&lt;&gt;"",Sheet1!O963,"Not classified"),"")</f>
        <v/>
      </c>
      <c r="D963" s="25" t="str">
        <f>CONCATENATE(Sheet1!T963,IF(OR(Sheet1!T963="No",Sheet1!T963=""),"",","&amp;Sheet1!U963))</f>
        <v/>
      </c>
      <c r="E963" s="25" t="str">
        <f>(IF(OR(Sheet1!Z963&lt;&gt;"",Sheet1!AE963&lt;&gt;""), Sheet1!Z963&amp;" (BPR)"&amp;"; "&amp;Sheet1!AE963&amp;" (PPPR)",""))</f>
        <v/>
      </c>
      <c r="F963" s="25" t="str">
        <f>CONCATENATE(Sheet1!W963,IF(OR(Sheet1!W963="No",Sheet1!W963=""),"",","&amp;Sheet1!X963))</f>
        <v/>
      </c>
      <c r="G963" s="25" t="str">
        <f>CONCATENATE(Sheet1!AI963,IF(Sheet1!AJ963&lt;&gt;"",","&amp;Sheet1!AJ963,""))</f>
        <v/>
      </c>
      <c r="H963" s="25" t="str">
        <f>CONCATENATE(Sheet1!AL963,Sheet1!AM963,Sheet1!AN963,Sheet1!AO963,Sheet1!AP963,Sheet1!AQ963,Sheet1!AR963)</f>
        <v/>
      </c>
      <c r="U963" t="str">
        <f t="shared" si="14"/>
        <v>no CMR classification</v>
      </c>
    </row>
    <row r="964" spans="1:21" ht="15.75" customHeight="1" x14ac:dyDescent="0.2">
      <c r="A964" s="25">
        <f>Sheet1!A964</f>
        <v>0</v>
      </c>
      <c r="B964" s="32">
        <f>Sheet1!C964</f>
        <v>0</v>
      </c>
      <c r="C964" s="25" t="str">
        <f>IF(Sheet1!J964="Valid CAS",IF(Sheet1!O964&lt;&gt;"",Sheet1!O964,"Not classified"),"")</f>
        <v/>
      </c>
      <c r="D964" s="25" t="str">
        <f>CONCATENATE(Sheet1!T964,IF(OR(Sheet1!T964="No",Sheet1!T964=""),"",","&amp;Sheet1!U964))</f>
        <v/>
      </c>
      <c r="E964" s="25" t="str">
        <f>(IF(OR(Sheet1!Z964&lt;&gt;"",Sheet1!AE964&lt;&gt;""), Sheet1!Z964&amp;" (BPR)"&amp;"; "&amp;Sheet1!AE964&amp;" (PPPR)",""))</f>
        <v/>
      </c>
      <c r="F964" s="25" t="str">
        <f>CONCATENATE(Sheet1!W964,IF(OR(Sheet1!W964="No",Sheet1!W964=""),"",","&amp;Sheet1!X964))</f>
        <v/>
      </c>
      <c r="G964" s="25" t="str">
        <f>CONCATENATE(Sheet1!AI964,IF(Sheet1!AJ964&lt;&gt;"",","&amp;Sheet1!AJ964,""))</f>
        <v/>
      </c>
      <c r="H964" s="25" t="str">
        <f>CONCATENATE(Sheet1!AL964,Sheet1!AM964,Sheet1!AN964,Sheet1!AO964,Sheet1!AP964,Sheet1!AQ964,Sheet1!AR964)</f>
        <v/>
      </c>
      <c r="U964" t="str">
        <f t="shared" ref="U964:U1001" si="15">IF(SUM(J964:T964)&gt;0,"CMR classification","no CMR classification")</f>
        <v>no CMR classification</v>
      </c>
    </row>
    <row r="965" spans="1:21" ht="15.75" customHeight="1" x14ac:dyDescent="0.2">
      <c r="A965" s="25">
        <f>Sheet1!A965</f>
        <v>0</v>
      </c>
      <c r="B965" s="32">
        <f>Sheet1!C965</f>
        <v>0</v>
      </c>
      <c r="C965" s="25" t="str">
        <f>IF(Sheet1!J965="Valid CAS",IF(Sheet1!O965&lt;&gt;"",Sheet1!O965,"Not classified"),"")</f>
        <v/>
      </c>
      <c r="D965" s="25" t="str">
        <f>CONCATENATE(Sheet1!T965,IF(OR(Sheet1!T965="No",Sheet1!T965=""),"",","&amp;Sheet1!U965))</f>
        <v/>
      </c>
      <c r="E965" s="25" t="str">
        <f>(IF(OR(Sheet1!Z965&lt;&gt;"",Sheet1!AE965&lt;&gt;""), Sheet1!Z965&amp;" (BPR)"&amp;"; "&amp;Sheet1!AE965&amp;" (PPPR)",""))</f>
        <v/>
      </c>
      <c r="F965" s="25" t="str">
        <f>CONCATENATE(Sheet1!W965,IF(OR(Sheet1!W965="No",Sheet1!W965=""),"",","&amp;Sheet1!X965))</f>
        <v/>
      </c>
      <c r="G965" s="25" t="str">
        <f>CONCATENATE(Sheet1!AI965,IF(Sheet1!AJ965&lt;&gt;"",","&amp;Sheet1!AJ965,""))</f>
        <v/>
      </c>
      <c r="H965" s="25" t="str">
        <f>CONCATENATE(Sheet1!AL965,Sheet1!AM965,Sheet1!AN965,Sheet1!AO965,Sheet1!AP965,Sheet1!AQ965,Sheet1!AR965)</f>
        <v/>
      </c>
      <c r="U965" t="str">
        <f t="shared" si="15"/>
        <v>no CMR classification</v>
      </c>
    </row>
    <row r="966" spans="1:21" ht="15.75" customHeight="1" x14ac:dyDescent="0.2">
      <c r="A966" s="25">
        <f>Sheet1!A966</f>
        <v>0</v>
      </c>
      <c r="B966" s="32">
        <f>Sheet1!C966</f>
        <v>0</v>
      </c>
      <c r="C966" s="25" t="str">
        <f>IF(Sheet1!J966="Valid CAS",IF(Sheet1!O966&lt;&gt;"",Sheet1!O966,"Not classified"),"")</f>
        <v/>
      </c>
      <c r="D966" s="25" t="str">
        <f>CONCATENATE(Sheet1!T966,IF(OR(Sheet1!T966="No",Sheet1!T966=""),"",","&amp;Sheet1!U966))</f>
        <v/>
      </c>
      <c r="E966" s="25" t="str">
        <f>(IF(OR(Sheet1!Z966&lt;&gt;"",Sheet1!AE966&lt;&gt;""), Sheet1!Z966&amp;" (BPR)"&amp;"; "&amp;Sheet1!AE966&amp;" (PPPR)",""))</f>
        <v/>
      </c>
      <c r="F966" s="25" t="str">
        <f>CONCATENATE(Sheet1!W966,IF(OR(Sheet1!W966="No",Sheet1!W966=""),"",","&amp;Sheet1!X966))</f>
        <v/>
      </c>
      <c r="G966" s="25" t="str">
        <f>CONCATENATE(Sheet1!AI966,IF(Sheet1!AJ966&lt;&gt;"",","&amp;Sheet1!AJ966,""))</f>
        <v/>
      </c>
      <c r="H966" s="25" t="str">
        <f>CONCATENATE(Sheet1!AL966,Sheet1!AM966,Sheet1!AN966,Sheet1!AO966,Sheet1!AP966,Sheet1!AQ966,Sheet1!AR966)</f>
        <v/>
      </c>
      <c r="U966" t="str">
        <f t="shared" si="15"/>
        <v>no CMR classification</v>
      </c>
    </row>
    <row r="967" spans="1:21" ht="15.75" customHeight="1" x14ac:dyDescent="0.2">
      <c r="A967" s="25">
        <f>Sheet1!A967</f>
        <v>0</v>
      </c>
      <c r="B967" s="32">
        <f>Sheet1!C967</f>
        <v>0</v>
      </c>
      <c r="C967" s="25" t="str">
        <f>IF(Sheet1!J967="Valid CAS",IF(Sheet1!O967&lt;&gt;"",Sheet1!O967,"Not classified"),"")</f>
        <v/>
      </c>
      <c r="D967" s="25" t="str">
        <f>CONCATENATE(Sheet1!T967,IF(OR(Sheet1!T967="No",Sheet1!T967=""),"",","&amp;Sheet1!U967))</f>
        <v/>
      </c>
      <c r="E967" s="25" t="str">
        <f>(IF(OR(Sheet1!Z967&lt;&gt;"",Sheet1!AE967&lt;&gt;""), Sheet1!Z967&amp;" (BPR)"&amp;"; "&amp;Sheet1!AE967&amp;" (PPPR)",""))</f>
        <v/>
      </c>
      <c r="F967" s="25" t="str">
        <f>CONCATENATE(Sheet1!W967,IF(OR(Sheet1!W967="No",Sheet1!W967=""),"",","&amp;Sheet1!X967))</f>
        <v/>
      </c>
      <c r="G967" s="25" t="str">
        <f>CONCATENATE(Sheet1!AI967,IF(Sheet1!AJ967&lt;&gt;"",","&amp;Sheet1!AJ967,""))</f>
        <v/>
      </c>
      <c r="H967" s="25" t="str">
        <f>CONCATENATE(Sheet1!AL967,Sheet1!AM967,Sheet1!AN967,Sheet1!AO967,Sheet1!AP967,Sheet1!AQ967,Sheet1!AR967)</f>
        <v/>
      </c>
      <c r="U967" t="str">
        <f t="shared" si="15"/>
        <v>no CMR classification</v>
      </c>
    </row>
    <row r="968" spans="1:21" ht="15.75" customHeight="1" x14ac:dyDescent="0.2">
      <c r="A968" s="25">
        <f>Sheet1!A968</f>
        <v>0</v>
      </c>
      <c r="B968" s="32">
        <f>Sheet1!C968</f>
        <v>0</v>
      </c>
      <c r="C968" s="25" t="str">
        <f>IF(Sheet1!J968="Valid CAS",IF(Sheet1!O968&lt;&gt;"",Sheet1!O968,"Not classified"),"")</f>
        <v/>
      </c>
      <c r="D968" s="25" t="str">
        <f>CONCATENATE(Sheet1!T968,IF(OR(Sheet1!T968="No",Sheet1!T968=""),"",","&amp;Sheet1!U968))</f>
        <v/>
      </c>
      <c r="E968" s="25" t="str">
        <f>(IF(OR(Sheet1!Z968&lt;&gt;"",Sheet1!AE968&lt;&gt;""), Sheet1!Z968&amp;" (BPR)"&amp;"; "&amp;Sheet1!AE968&amp;" (PPPR)",""))</f>
        <v/>
      </c>
      <c r="F968" s="25" t="str">
        <f>CONCATENATE(Sheet1!W968,IF(OR(Sheet1!W968="No",Sheet1!W968=""),"",","&amp;Sheet1!X968))</f>
        <v/>
      </c>
      <c r="G968" s="25" t="str">
        <f>CONCATENATE(Sheet1!AI968,IF(Sheet1!AJ968&lt;&gt;"",","&amp;Sheet1!AJ968,""))</f>
        <v/>
      </c>
      <c r="H968" s="25" t="str">
        <f>CONCATENATE(Sheet1!AL968,Sheet1!AM968,Sheet1!AN968,Sheet1!AO968,Sheet1!AP968,Sheet1!AQ968,Sheet1!AR968)</f>
        <v/>
      </c>
      <c r="U968" t="str">
        <f t="shared" si="15"/>
        <v>no CMR classification</v>
      </c>
    </row>
    <row r="969" spans="1:21" ht="15.75" customHeight="1" x14ac:dyDescent="0.2">
      <c r="A969" s="25">
        <f>Sheet1!A969</f>
        <v>0</v>
      </c>
      <c r="B969" s="32">
        <f>Sheet1!C969</f>
        <v>0</v>
      </c>
      <c r="C969" s="25" t="str">
        <f>IF(Sheet1!J969="Valid CAS",IF(Sheet1!O969&lt;&gt;"",Sheet1!O969,"Not classified"),"")</f>
        <v/>
      </c>
      <c r="D969" s="25" t="str">
        <f>CONCATENATE(Sheet1!T969,IF(OR(Sheet1!T969="No",Sheet1!T969=""),"",","&amp;Sheet1!U969))</f>
        <v/>
      </c>
      <c r="E969" s="25" t="str">
        <f>(IF(OR(Sheet1!Z969&lt;&gt;"",Sheet1!AE969&lt;&gt;""), Sheet1!Z969&amp;" (BPR)"&amp;"; "&amp;Sheet1!AE969&amp;" (PPPR)",""))</f>
        <v/>
      </c>
      <c r="F969" s="25" t="str">
        <f>CONCATENATE(Sheet1!W969,IF(OR(Sheet1!W969="No",Sheet1!W969=""),"",","&amp;Sheet1!X969))</f>
        <v/>
      </c>
      <c r="G969" s="25" t="str">
        <f>CONCATENATE(Sheet1!AI969,IF(Sheet1!AJ969&lt;&gt;"",","&amp;Sheet1!AJ969,""))</f>
        <v/>
      </c>
      <c r="H969" s="25" t="str">
        <f>CONCATENATE(Sheet1!AL969,Sheet1!AM969,Sheet1!AN969,Sheet1!AO969,Sheet1!AP969,Sheet1!AQ969,Sheet1!AR969)</f>
        <v/>
      </c>
      <c r="U969" t="str">
        <f t="shared" si="15"/>
        <v>no CMR classification</v>
      </c>
    </row>
    <row r="970" spans="1:21" ht="15.75" customHeight="1" x14ac:dyDescent="0.2">
      <c r="A970" s="25">
        <f>Sheet1!A970</f>
        <v>0</v>
      </c>
      <c r="B970" s="32">
        <f>Sheet1!C970</f>
        <v>0</v>
      </c>
      <c r="C970" s="25" t="str">
        <f>IF(Sheet1!J970="Valid CAS",IF(Sheet1!O970&lt;&gt;"",Sheet1!O970,"Not classified"),"")</f>
        <v/>
      </c>
      <c r="D970" s="25" t="str">
        <f>CONCATENATE(Sheet1!T970,IF(OR(Sheet1!T970="No",Sheet1!T970=""),"",","&amp;Sheet1!U970))</f>
        <v/>
      </c>
      <c r="E970" s="25" t="str">
        <f>(IF(OR(Sheet1!Z970&lt;&gt;"",Sheet1!AE970&lt;&gt;""), Sheet1!Z970&amp;" (BPR)"&amp;"; "&amp;Sheet1!AE970&amp;" (PPPR)",""))</f>
        <v/>
      </c>
      <c r="F970" s="25" t="str">
        <f>CONCATENATE(Sheet1!W970,IF(OR(Sheet1!W970="No",Sheet1!W970=""),"",","&amp;Sheet1!X970))</f>
        <v/>
      </c>
      <c r="G970" s="25" t="str">
        <f>CONCATENATE(Sheet1!AI970,IF(Sheet1!AJ970&lt;&gt;"",","&amp;Sheet1!AJ970,""))</f>
        <v/>
      </c>
      <c r="H970" s="25" t="str">
        <f>CONCATENATE(Sheet1!AL970,Sheet1!AM970,Sheet1!AN970,Sheet1!AO970,Sheet1!AP970,Sheet1!AQ970,Sheet1!AR970)</f>
        <v/>
      </c>
      <c r="U970" t="str">
        <f t="shared" si="15"/>
        <v>no CMR classification</v>
      </c>
    </row>
    <row r="971" spans="1:21" ht="15.75" customHeight="1" x14ac:dyDescent="0.2">
      <c r="A971" s="25">
        <f>Sheet1!A971</f>
        <v>0</v>
      </c>
      <c r="B971" s="32">
        <f>Sheet1!C971</f>
        <v>0</v>
      </c>
      <c r="C971" s="25" t="str">
        <f>IF(Sheet1!J971="Valid CAS",IF(Sheet1!O971&lt;&gt;"",Sheet1!O971,"Not classified"),"")</f>
        <v/>
      </c>
      <c r="D971" s="25" t="str">
        <f>CONCATENATE(Sheet1!T971,IF(OR(Sheet1!T971="No",Sheet1!T971=""),"",","&amp;Sheet1!U971))</f>
        <v/>
      </c>
      <c r="E971" s="25" t="str">
        <f>(IF(OR(Sheet1!Z971&lt;&gt;"",Sheet1!AE971&lt;&gt;""), Sheet1!Z971&amp;" (BPR)"&amp;"; "&amp;Sheet1!AE971&amp;" (PPPR)",""))</f>
        <v/>
      </c>
      <c r="F971" s="25" t="str">
        <f>CONCATENATE(Sheet1!W971,IF(OR(Sheet1!W971="No",Sheet1!W971=""),"",","&amp;Sheet1!X971))</f>
        <v/>
      </c>
      <c r="G971" s="25" t="str">
        <f>CONCATENATE(Sheet1!AI971,IF(Sheet1!AJ971&lt;&gt;"",","&amp;Sheet1!AJ971,""))</f>
        <v/>
      </c>
      <c r="H971" s="25" t="str">
        <f>CONCATENATE(Sheet1!AL971,Sheet1!AM971,Sheet1!AN971,Sheet1!AO971,Sheet1!AP971,Sheet1!AQ971,Sheet1!AR971)</f>
        <v/>
      </c>
      <c r="U971" t="str">
        <f t="shared" si="15"/>
        <v>no CMR classification</v>
      </c>
    </row>
    <row r="972" spans="1:21" ht="15.75" customHeight="1" x14ac:dyDescent="0.2">
      <c r="A972" s="25">
        <f>Sheet1!A972</f>
        <v>0</v>
      </c>
      <c r="B972" s="32">
        <f>Sheet1!C972</f>
        <v>0</v>
      </c>
      <c r="C972" s="25" t="str">
        <f>IF(Sheet1!J972="Valid CAS",IF(Sheet1!O972&lt;&gt;"",Sheet1!O972,"Not classified"),"")</f>
        <v/>
      </c>
      <c r="D972" s="25" t="str">
        <f>CONCATENATE(Sheet1!T972,IF(OR(Sheet1!T972="No",Sheet1!T972=""),"",","&amp;Sheet1!U972))</f>
        <v/>
      </c>
      <c r="E972" s="25" t="str">
        <f>(IF(OR(Sheet1!Z972&lt;&gt;"",Sheet1!AE972&lt;&gt;""), Sheet1!Z972&amp;" (BPR)"&amp;"; "&amp;Sheet1!AE972&amp;" (PPPR)",""))</f>
        <v/>
      </c>
      <c r="F972" s="25" t="str">
        <f>CONCATENATE(Sheet1!W972,IF(OR(Sheet1!W972="No",Sheet1!W972=""),"",","&amp;Sheet1!X972))</f>
        <v/>
      </c>
      <c r="G972" s="25" t="str">
        <f>CONCATENATE(Sheet1!AI972,IF(Sheet1!AJ972&lt;&gt;"",","&amp;Sheet1!AJ972,""))</f>
        <v/>
      </c>
      <c r="H972" s="25" t="str">
        <f>CONCATENATE(Sheet1!AL972,Sheet1!AM972,Sheet1!AN972,Sheet1!AO972,Sheet1!AP972,Sheet1!AQ972,Sheet1!AR972)</f>
        <v/>
      </c>
      <c r="U972" t="str">
        <f t="shared" si="15"/>
        <v>no CMR classification</v>
      </c>
    </row>
    <row r="973" spans="1:21" ht="15.75" customHeight="1" x14ac:dyDescent="0.2">
      <c r="A973" s="25">
        <f>Sheet1!A973</f>
        <v>0</v>
      </c>
      <c r="B973" s="32">
        <f>Sheet1!C973</f>
        <v>0</v>
      </c>
      <c r="C973" s="25" t="str">
        <f>IF(Sheet1!J973="Valid CAS",IF(Sheet1!O973&lt;&gt;"",Sheet1!O973,"Not classified"),"")</f>
        <v/>
      </c>
      <c r="D973" s="25" t="str">
        <f>CONCATENATE(Sheet1!T973,IF(OR(Sheet1!T973="No",Sheet1!T973=""),"",","&amp;Sheet1!U973))</f>
        <v/>
      </c>
      <c r="E973" s="25" t="str">
        <f>(IF(OR(Sheet1!Z973&lt;&gt;"",Sheet1!AE973&lt;&gt;""), Sheet1!Z973&amp;" (BPR)"&amp;"; "&amp;Sheet1!AE973&amp;" (PPPR)",""))</f>
        <v/>
      </c>
      <c r="F973" s="25" t="str">
        <f>CONCATENATE(Sheet1!W973,IF(OR(Sheet1!W973="No",Sheet1!W973=""),"",","&amp;Sheet1!X973))</f>
        <v/>
      </c>
      <c r="G973" s="25" t="str">
        <f>CONCATENATE(Sheet1!AI973,IF(Sheet1!AJ973&lt;&gt;"",","&amp;Sheet1!AJ973,""))</f>
        <v/>
      </c>
      <c r="H973" s="25" t="str">
        <f>CONCATENATE(Sheet1!AL973,Sheet1!AM973,Sheet1!AN973,Sheet1!AO973,Sheet1!AP973,Sheet1!AQ973,Sheet1!AR973)</f>
        <v/>
      </c>
      <c r="U973" t="str">
        <f t="shared" si="15"/>
        <v>no CMR classification</v>
      </c>
    </row>
    <row r="974" spans="1:21" ht="15.75" customHeight="1" x14ac:dyDescent="0.2">
      <c r="A974" s="25">
        <f>Sheet1!A974</f>
        <v>0</v>
      </c>
      <c r="B974" s="32">
        <f>Sheet1!C974</f>
        <v>0</v>
      </c>
      <c r="C974" s="25" t="str">
        <f>IF(Sheet1!J974="Valid CAS",IF(Sheet1!O974&lt;&gt;"",Sheet1!O974,"Not classified"),"")</f>
        <v/>
      </c>
      <c r="D974" s="25" t="str">
        <f>CONCATENATE(Sheet1!T974,IF(OR(Sheet1!T974="No",Sheet1!T974=""),"",","&amp;Sheet1!U974))</f>
        <v/>
      </c>
      <c r="E974" s="25" t="str">
        <f>(IF(OR(Sheet1!Z974&lt;&gt;"",Sheet1!AE974&lt;&gt;""), Sheet1!Z974&amp;" (BPR)"&amp;"; "&amp;Sheet1!AE974&amp;" (PPPR)",""))</f>
        <v/>
      </c>
      <c r="F974" s="25" t="str">
        <f>CONCATENATE(Sheet1!W974,IF(OR(Sheet1!W974="No",Sheet1!W974=""),"",","&amp;Sheet1!X974))</f>
        <v/>
      </c>
      <c r="G974" s="25" t="str">
        <f>CONCATENATE(Sheet1!AI974,IF(Sheet1!AJ974&lt;&gt;"",","&amp;Sheet1!AJ974,""))</f>
        <v/>
      </c>
      <c r="H974" s="25" t="str">
        <f>CONCATENATE(Sheet1!AL974,Sheet1!AM974,Sheet1!AN974,Sheet1!AO974,Sheet1!AP974,Sheet1!AQ974,Sheet1!AR974)</f>
        <v/>
      </c>
      <c r="U974" t="str">
        <f t="shared" si="15"/>
        <v>no CMR classification</v>
      </c>
    </row>
    <row r="975" spans="1:21" ht="15.75" customHeight="1" x14ac:dyDescent="0.2">
      <c r="A975" s="25">
        <f>Sheet1!A975</f>
        <v>0</v>
      </c>
      <c r="B975" s="32">
        <f>Sheet1!C975</f>
        <v>0</v>
      </c>
      <c r="C975" s="25" t="str">
        <f>IF(Sheet1!J975="Valid CAS",IF(Sheet1!O975&lt;&gt;"",Sheet1!O975,"Not classified"),"")</f>
        <v/>
      </c>
      <c r="D975" s="25" t="str">
        <f>CONCATENATE(Sheet1!T975,IF(OR(Sheet1!T975="No",Sheet1!T975=""),"",","&amp;Sheet1!U975))</f>
        <v/>
      </c>
      <c r="E975" s="25" t="str">
        <f>(IF(OR(Sheet1!Z975&lt;&gt;"",Sheet1!AE975&lt;&gt;""), Sheet1!Z975&amp;" (BPR)"&amp;"; "&amp;Sheet1!AE975&amp;" (PPPR)",""))</f>
        <v/>
      </c>
      <c r="F975" s="25" t="str">
        <f>CONCATENATE(Sheet1!W975,IF(OR(Sheet1!W975="No",Sheet1!W975=""),"",","&amp;Sheet1!X975))</f>
        <v/>
      </c>
      <c r="G975" s="25" t="str">
        <f>CONCATENATE(Sheet1!AI975,IF(Sheet1!AJ975&lt;&gt;"",","&amp;Sheet1!AJ975,""))</f>
        <v/>
      </c>
      <c r="H975" s="25" t="str">
        <f>CONCATENATE(Sheet1!AL975,Sheet1!AM975,Sheet1!AN975,Sheet1!AO975,Sheet1!AP975,Sheet1!AQ975,Sheet1!AR975)</f>
        <v/>
      </c>
      <c r="U975" t="str">
        <f t="shared" si="15"/>
        <v>no CMR classification</v>
      </c>
    </row>
    <row r="976" spans="1:21" ht="15.75" customHeight="1" x14ac:dyDescent="0.2">
      <c r="A976" s="25">
        <f>Sheet1!A976</f>
        <v>0</v>
      </c>
      <c r="B976" s="32">
        <f>Sheet1!C976</f>
        <v>0</v>
      </c>
      <c r="C976" s="25" t="str">
        <f>IF(Sheet1!J976="Valid CAS",IF(Sheet1!O976&lt;&gt;"",Sheet1!O976,"Not classified"),"")</f>
        <v/>
      </c>
      <c r="D976" s="25" t="str">
        <f>CONCATENATE(Sheet1!T976,IF(OR(Sheet1!T976="No",Sheet1!T976=""),"",","&amp;Sheet1!U976))</f>
        <v/>
      </c>
      <c r="E976" s="25" t="str">
        <f>(IF(OR(Sheet1!Z976&lt;&gt;"",Sheet1!AE976&lt;&gt;""), Sheet1!Z976&amp;" (BPR)"&amp;"; "&amp;Sheet1!AE976&amp;" (PPPR)",""))</f>
        <v/>
      </c>
      <c r="F976" s="25" t="str">
        <f>CONCATENATE(Sheet1!W976,IF(OR(Sheet1!W976="No",Sheet1!W976=""),"",","&amp;Sheet1!X976))</f>
        <v/>
      </c>
      <c r="G976" s="25" t="str">
        <f>CONCATENATE(Sheet1!AI976,IF(Sheet1!AJ976&lt;&gt;"",","&amp;Sheet1!AJ976,""))</f>
        <v/>
      </c>
      <c r="H976" s="25" t="str">
        <f>CONCATENATE(Sheet1!AL976,Sheet1!AM976,Sheet1!AN976,Sheet1!AO976,Sheet1!AP976,Sheet1!AQ976,Sheet1!AR976)</f>
        <v/>
      </c>
      <c r="U976" t="str">
        <f t="shared" si="15"/>
        <v>no CMR classification</v>
      </c>
    </row>
    <row r="977" spans="1:21" ht="15.75" customHeight="1" x14ac:dyDescent="0.2">
      <c r="A977" s="25">
        <f>Sheet1!A977</f>
        <v>0</v>
      </c>
      <c r="B977" s="32">
        <f>Sheet1!C977</f>
        <v>0</v>
      </c>
      <c r="C977" s="25" t="str">
        <f>IF(Sheet1!J977="Valid CAS",IF(Sheet1!O977&lt;&gt;"",Sheet1!O977,"Not classified"),"")</f>
        <v/>
      </c>
      <c r="D977" s="25" t="str">
        <f>CONCATENATE(Sheet1!T977,IF(OR(Sheet1!T977="No",Sheet1!T977=""),"",","&amp;Sheet1!U977))</f>
        <v/>
      </c>
      <c r="E977" s="25" t="str">
        <f>(IF(OR(Sheet1!Z977&lt;&gt;"",Sheet1!AE977&lt;&gt;""), Sheet1!Z977&amp;" (BPR)"&amp;"; "&amp;Sheet1!AE977&amp;" (PPPR)",""))</f>
        <v/>
      </c>
      <c r="F977" s="25" t="str">
        <f>CONCATENATE(Sheet1!W977,IF(OR(Sheet1!W977="No",Sheet1!W977=""),"",","&amp;Sheet1!X977))</f>
        <v/>
      </c>
      <c r="G977" s="25" t="str">
        <f>CONCATENATE(Sheet1!AI977,IF(Sheet1!AJ977&lt;&gt;"",","&amp;Sheet1!AJ977,""))</f>
        <v/>
      </c>
      <c r="H977" s="25" t="str">
        <f>CONCATENATE(Sheet1!AL977,Sheet1!AM977,Sheet1!AN977,Sheet1!AO977,Sheet1!AP977,Sheet1!AQ977,Sheet1!AR977)</f>
        <v/>
      </c>
      <c r="U977" t="str">
        <f t="shared" si="15"/>
        <v>no CMR classification</v>
      </c>
    </row>
    <row r="978" spans="1:21" ht="15.75" customHeight="1" x14ac:dyDescent="0.2">
      <c r="A978" s="25">
        <f>Sheet1!A978</f>
        <v>0</v>
      </c>
      <c r="B978" s="32">
        <f>Sheet1!C978</f>
        <v>0</v>
      </c>
      <c r="C978" s="25" t="str">
        <f>IF(Sheet1!J978="Valid CAS",IF(Sheet1!O978&lt;&gt;"",Sheet1!O978,"Not classified"),"")</f>
        <v/>
      </c>
      <c r="D978" s="25" t="str">
        <f>CONCATENATE(Sheet1!T978,IF(OR(Sheet1!T978="No",Sheet1!T978=""),"",","&amp;Sheet1!U978))</f>
        <v/>
      </c>
      <c r="E978" s="25" t="str">
        <f>(IF(OR(Sheet1!Z978&lt;&gt;"",Sheet1!AE978&lt;&gt;""), Sheet1!Z978&amp;" (BPR)"&amp;"; "&amp;Sheet1!AE978&amp;" (PPPR)",""))</f>
        <v/>
      </c>
      <c r="F978" s="25" t="str">
        <f>CONCATENATE(Sheet1!W978,IF(OR(Sheet1!W978="No",Sheet1!W978=""),"",","&amp;Sheet1!X978))</f>
        <v/>
      </c>
      <c r="G978" s="25" t="str">
        <f>CONCATENATE(Sheet1!AI978,IF(Sheet1!AJ978&lt;&gt;"",","&amp;Sheet1!AJ978,""))</f>
        <v/>
      </c>
      <c r="H978" s="25" t="str">
        <f>CONCATENATE(Sheet1!AL978,Sheet1!AM978,Sheet1!AN978,Sheet1!AO978,Sheet1!AP978,Sheet1!AQ978,Sheet1!AR978)</f>
        <v/>
      </c>
      <c r="U978" t="str">
        <f t="shared" si="15"/>
        <v>no CMR classification</v>
      </c>
    </row>
    <row r="979" spans="1:21" ht="15.75" customHeight="1" x14ac:dyDescent="0.2">
      <c r="A979" s="25">
        <f>Sheet1!A979</f>
        <v>0</v>
      </c>
      <c r="B979" s="32">
        <f>Sheet1!C979</f>
        <v>0</v>
      </c>
      <c r="C979" s="25" t="str">
        <f>IF(Sheet1!J979="Valid CAS",IF(Sheet1!O979&lt;&gt;"",Sheet1!O979,"Not classified"),"")</f>
        <v/>
      </c>
      <c r="D979" s="25" t="str">
        <f>CONCATENATE(Sheet1!T979,IF(OR(Sheet1!T979="No",Sheet1!T979=""),"",","&amp;Sheet1!U979))</f>
        <v/>
      </c>
      <c r="E979" s="25" t="str">
        <f>(IF(OR(Sheet1!Z979&lt;&gt;"",Sheet1!AE979&lt;&gt;""), Sheet1!Z979&amp;" (BPR)"&amp;"; "&amp;Sheet1!AE979&amp;" (PPPR)",""))</f>
        <v/>
      </c>
      <c r="F979" s="25" t="str">
        <f>CONCATENATE(Sheet1!W979,IF(OR(Sheet1!W979="No",Sheet1!W979=""),"",","&amp;Sheet1!X979))</f>
        <v/>
      </c>
      <c r="G979" s="25" t="str">
        <f>CONCATENATE(Sheet1!AI979,IF(Sheet1!AJ979&lt;&gt;"",","&amp;Sheet1!AJ979,""))</f>
        <v/>
      </c>
      <c r="H979" s="25" t="str">
        <f>CONCATENATE(Sheet1!AL979,Sheet1!AM979,Sheet1!AN979,Sheet1!AO979,Sheet1!AP979,Sheet1!AQ979,Sheet1!AR979)</f>
        <v/>
      </c>
      <c r="U979" t="str">
        <f t="shared" si="15"/>
        <v>no CMR classification</v>
      </c>
    </row>
    <row r="980" spans="1:21" ht="15.75" customHeight="1" x14ac:dyDescent="0.2">
      <c r="A980" s="25">
        <f>Sheet1!A980</f>
        <v>0</v>
      </c>
      <c r="B980" s="32">
        <f>Sheet1!C980</f>
        <v>0</v>
      </c>
      <c r="C980" s="25" t="str">
        <f>IF(Sheet1!J980="Valid CAS",IF(Sheet1!O980&lt;&gt;"",Sheet1!O980,"Not classified"),"")</f>
        <v/>
      </c>
      <c r="D980" s="25" t="str">
        <f>CONCATENATE(Sheet1!T980,IF(OR(Sheet1!T980="No",Sheet1!T980=""),"",","&amp;Sheet1!U980))</f>
        <v/>
      </c>
      <c r="E980" s="25" t="str">
        <f>(IF(OR(Sheet1!Z980&lt;&gt;"",Sheet1!AE980&lt;&gt;""), Sheet1!Z980&amp;" (BPR)"&amp;"; "&amp;Sheet1!AE980&amp;" (PPPR)",""))</f>
        <v/>
      </c>
      <c r="F980" s="25" t="str">
        <f>CONCATENATE(Sheet1!W980,IF(OR(Sheet1!W980="No",Sheet1!W980=""),"",","&amp;Sheet1!X980))</f>
        <v/>
      </c>
      <c r="G980" s="25" t="str">
        <f>CONCATENATE(Sheet1!AI980,IF(Sheet1!AJ980&lt;&gt;"",","&amp;Sheet1!AJ980,""))</f>
        <v/>
      </c>
      <c r="H980" s="25" t="str">
        <f>CONCATENATE(Sheet1!AL980,Sheet1!AM980,Sheet1!AN980,Sheet1!AO980,Sheet1!AP980,Sheet1!AQ980,Sheet1!AR980)</f>
        <v/>
      </c>
      <c r="U980" t="str">
        <f t="shared" si="15"/>
        <v>no CMR classification</v>
      </c>
    </row>
    <row r="981" spans="1:21" ht="15.75" customHeight="1" x14ac:dyDescent="0.2">
      <c r="A981" s="25">
        <f>Sheet1!A981</f>
        <v>0</v>
      </c>
      <c r="B981" s="32">
        <f>Sheet1!C981</f>
        <v>0</v>
      </c>
      <c r="C981" s="25" t="str">
        <f>IF(Sheet1!J981="Valid CAS",IF(Sheet1!O981&lt;&gt;"",Sheet1!O981,"Not classified"),"")</f>
        <v/>
      </c>
      <c r="D981" s="25" t="str">
        <f>CONCATENATE(Sheet1!T981,IF(OR(Sheet1!T981="No",Sheet1!T981=""),"",","&amp;Sheet1!U981))</f>
        <v/>
      </c>
      <c r="E981" s="25" t="str">
        <f>(IF(OR(Sheet1!Z981&lt;&gt;"",Sheet1!AE981&lt;&gt;""), Sheet1!Z981&amp;" (BPR)"&amp;"; "&amp;Sheet1!AE981&amp;" (PPPR)",""))</f>
        <v/>
      </c>
      <c r="F981" s="25" t="str">
        <f>CONCATENATE(Sheet1!W981,IF(OR(Sheet1!W981="No",Sheet1!W981=""),"",","&amp;Sheet1!X981))</f>
        <v/>
      </c>
      <c r="G981" s="25" t="str">
        <f>CONCATENATE(Sheet1!AI981,IF(Sheet1!AJ981&lt;&gt;"",","&amp;Sheet1!AJ981,""))</f>
        <v/>
      </c>
      <c r="H981" s="25" t="str">
        <f>CONCATENATE(Sheet1!AL981,Sheet1!AM981,Sheet1!AN981,Sheet1!AO981,Sheet1!AP981,Sheet1!AQ981,Sheet1!AR981)</f>
        <v/>
      </c>
      <c r="U981" t="str">
        <f t="shared" si="15"/>
        <v>no CMR classification</v>
      </c>
    </row>
    <row r="982" spans="1:21" ht="15.75" customHeight="1" x14ac:dyDescent="0.2">
      <c r="A982" s="25">
        <f>Sheet1!A982</f>
        <v>0</v>
      </c>
      <c r="B982" s="32">
        <f>Sheet1!C982</f>
        <v>0</v>
      </c>
      <c r="C982" s="25" t="str">
        <f>IF(Sheet1!J982="Valid CAS",IF(Sheet1!O982&lt;&gt;"",Sheet1!O982,"Not classified"),"")</f>
        <v/>
      </c>
      <c r="D982" s="25" t="str">
        <f>CONCATENATE(Sheet1!T982,IF(OR(Sheet1!T982="No",Sheet1!T982=""),"",","&amp;Sheet1!U982))</f>
        <v/>
      </c>
      <c r="E982" s="25" t="str">
        <f>(IF(OR(Sheet1!Z982&lt;&gt;"",Sheet1!AE982&lt;&gt;""), Sheet1!Z982&amp;" (BPR)"&amp;"; "&amp;Sheet1!AE982&amp;" (PPPR)",""))</f>
        <v/>
      </c>
      <c r="F982" s="25" t="str">
        <f>CONCATENATE(Sheet1!W982,IF(OR(Sheet1!W982="No",Sheet1!W982=""),"",","&amp;Sheet1!X982))</f>
        <v/>
      </c>
      <c r="G982" s="25" t="str">
        <f>CONCATENATE(Sheet1!AI982,IF(Sheet1!AJ982&lt;&gt;"",","&amp;Sheet1!AJ982,""))</f>
        <v/>
      </c>
      <c r="H982" s="25" t="str">
        <f>CONCATENATE(Sheet1!AL982,Sheet1!AM982,Sheet1!AN982,Sheet1!AO982,Sheet1!AP982,Sheet1!AQ982,Sheet1!AR982)</f>
        <v/>
      </c>
      <c r="U982" t="str">
        <f t="shared" si="15"/>
        <v>no CMR classification</v>
      </c>
    </row>
    <row r="983" spans="1:21" ht="15.75" customHeight="1" x14ac:dyDescent="0.2">
      <c r="A983" s="25">
        <f>Sheet1!A983</f>
        <v>0</v>
      </c>
      <c r="B983" s="32">
        <f>Sheet1!C983</f>
        <v>0</v>
      </c>
      <c r="C983" s="25" t="str">
        <f>IF(Sheet1!J983="Valid CAS",IF(Sheet1!O983&lt;&gt;"",Sheet1!O983,"Not classified"),"")</f>
        <v/>
      </c>
      <c r="D983" s="25" t="str">
        <f>CONCATENATE(Sheet1!T983,IF(OR(Sheet1!T983="No",Sheet1!T983=""),"",","&amp;Sheet1!U983))</f>
        <v/>
      </c>
      <c r="E983" s="25" t="str">
        <f>(IF(OR(Sheet1!Z983&lt;&gt;"",Sheet1!AE983&lt;&gt;""), Sheet1!Z983&amp;" (BPR)"&amp;"; "&amp;Sheet1!AE983&amp;" (PPPR)",""))</f>
        <v/>
      </c>
      <c r="F983" s="25" t="str">
        <f>CONCATENATE(Sheet1!W983,IF(OR(Sheet1!W983="No",Sheet1!W983=""),"",","&amp;Sheet1!X983))</f>
        <v/>
      </c>
      <c r="G983" s="25" t="str">
        <f>CONCATENATE(Sheet1!AI983,IF(Sheet1!AJ983&lt;&gt;"",","&amp;Sheet1!AJ983,""))</f>
        <v/>
      </c>
      <c r="H983" s="25" t="str">
        <f>CONCATENATE(Sheet1!AL983,Sheet1!AM983,Sheet1!AN983,Sheet1!AO983,Sheet1!AP983,Sheet1!AQ983,Sheet1!AR983)</f>
        <v/>
      </c>
      <c r="U983" t="str">
        <f t="shared" si="15"/>
        <v>no CMR classification</v>
      </c>
    </row>
    <row r="984" spans="1:21" ht="15.75" customHeight="1" x14ac:dyDescent="0.2">
      <c r="A984" s="25">
        <f>Sheet1!A984</f>
        <v>0</v>
      </c>
      <c r="B984" s="32">
        <f>Sheet1!C984</f>
        <v>0</v>
      </c>
      <c r="C984" s="25" t="str">
        <f>IF(Sheet1!J984="Valid CAS",IF(Sheet1!O984&lt;&gt;"",Sheet1!O984,"Not classified"),"")</f>
        <v/>
      </c>
      <c r="D984" s="25" t="str">
        <f>CONCATENATE(Sheet1!T984,IF(OR(Sheet1!T984="No",Sheet1!T984=""),"",","&amp;Sheet1!U984))</f>
        <v/>
      </c>
      <c r="E984" s="25" t="str">
        <f>(IF(OR(Sheet1!Z984&lt;&gt;"",Sheet1!AE984&lt;&gt;""), Sheet1!Z984&amp;" (BPR)"&amp;"; "&amp;Sheet1!AE984&amp;" (PPPR)",""))</f>
        <v/>
      </c>
      <c r="F984" s="25" t="str">
        <f>CONCATENATE(Sheet1!W984,IF(OR(Sheet1!W984="No",Sheet1!W984=""),"",","&amp;Sheet1!X984))</f>
        <v/>
      </c>
      <c r="G984" s="25" t="str">
        <f>CONCATENATE(Sheet1!AI984,IF(Sheet1!AJ984&lt;&gt;"",","&amp;Sheet1!AJ984,""))</f>
        <v/>
      </c>
      <c r="H984" s="25" t="str">
        <f>CONCATENATE(Sheet1!AL984,Sheet1!AM984,Sheet1!AN984,Sheet1!AO984,Sheet1!AP984,Sheet1!AQ984,Sheet1!AR984)</f>
        <v/>
      </c>
      <c r="U984" t="str">
        <f t="shared" si="15"/>
        <v>no CMR classification</v>
      </c>
    </row>
    <row r="985" spans="1:21" ht="15.75" customHeight="1" x14ac:dyDescent="0.2">
      <c r="A985" s="25">
        <f>Sheet1!A985</f>
        <v>0</v>
      </c>
      <c r="B985" s="32">
        <f>Sheet1!C985</f>
        <v>0</v>
      </c>
      <c r="C985" s="25" t="str">
        <f>IF(Sheet1!J985="Valid CAS",IF(Sheet1!O985&lt;&gt;"",Sheet1!O985,"Not classified"),"")</f>
        <v/>
      </c>
      <c r="D985" s="25" t="str">
        <f>CONCATENATE(Sheet1!T985,IF(OR(Sheet1!T985="No",Sheet1!T985=""),"",","&amp;Sheet1!U985))</f>
        <v/>
      </c>
      <c r="E985" s="25" t="str">
        <f>(IF(OR(Sheet1!Z985&lt;&gt;"",Sheet1!AE985&lt;&gt;""), Sheet1!Z985&amp;" (BPR)"&amp;"; "&amp;Sheet1!AE985&amp;" (PPPR)",""))</f>
        <v/>
      </c>
      <c r="F985" s="25" t="str">
        <f>CONCATENATE(Sheet1!W985,IF(OR(Sheet1!W985="No",Sheet1!W985=""),"",","&amp;Sheet1!X985))</f>
        <v/>
      </c>
      <c r="G985" s="25" t="str">
        <f>CONCATENATE(Sheet1!AI985,IF(Sheet1!AJ985&lt;&gt;"",","&amp;Sheet1!AJ985,""))</f>
        <v/>
      </c>
      <c r="H985" s="25" t="str">
        <f>CONCATENATE(Sheet1!AL985,Sheet1!AM985,Sheet1!AN985,Sheet1!AO985,Sheet1!AP985,Sheet1!AQ985,Sheet1!AR985)</f>
        <v/>
      </c>
      <c r="U985" t="str">
        <f t="shared" si="15"/>
        <v>no CMR classification</v>
      </c>
    </row>
    <row r="986" spans="1:21" ht="15.75" customHeight="1" x14ac:dyDescent="0.2">
      <c r="A986" s="25">
        <f>Sheet1!A986</f>
        <v>0</v>
      </c>
      <c r="B986" s="32">
        <f>Sheet1!C986</f>
        <v>0</v>
      </c>
      <c r="C986" s="25" t="str">
        <f>IF(Sheet1!J986="Valid CAS",IF(Sheet1!O986&lt;&gt;"",Sheet1!O986,"Not classified"),"")</f>
        <v/>
      </c>
      <c r="D986" s="25" t="str">
        <f>CONCATENATE(Sheet1!T986,IF(OR(Sheet1!T986="No",Sheet1!T986=""),"",","&amp;Sheet1!U986))</f>
        <v/>
      </c>
      <c r="E986" s="25" t="str">
        <f>(IF(OR(Sheet1!Z986&lt;&gt;"",Sheet1!AE986&lt;&gt;""), Sheet1!Z986&amp;" (BPR)"&amp;"; "&amp;Sheet1!AE986&amp;" (PPPR)",""))</f>
        <v/>
      </c>
      <c r="F986" s="25" t="str">
        <f>CONCATENATE(Sheet1!W986,IF(OR(Sheet1!W986="No",Sheet1!W986=""),"",","&amp;Sheet1!X986))</f>
        <v/>
      </c>
      <c r="G986" s="25" t="str">
        <f>CONCATENATE(Sheet1!AI986,IF(Sheet1!AJ986&lt;&gt;"",","&amp;Sheet1!AJ986,""))</f>
        <v/>
      </c>
      <c r="H986" s="25" t="str">
        <f>CONCATENATE(Sheet1!AL986,Sheet1!AM986,Sheet1!AN986,Sheet1!AO986,Sheet1!AP986,Sheet1!AQ986,Sheet1!AR986)</f>
        <v/>
      </c>
      <c r="U986" t="str">
        <f t="shared" si="15"/>
        <v>no CMR classification</v>
      </c>
    </row>
    <row r="987" spans="1:21" ht="15.75" customHeight="1" x14ac:dyDescent="0.2">
      <c r="A987" s="25">
        <f>Sheet1!A987</f>
        <v>0</v>
      </c>
      <c r="B987" s="32">
        <f>Sheet1!C987</f>
        <v>0</v>
      </c>
      <c r="C987" s="25" t="str">
        <f>IF(Sheet1!J987="Valid CAS",IF(Sheet1!O987&lt;&gt;"",Sheet1!O987,"Not classified"),"")</f>
        <v/>
      </c>
      <c r="D987" s="25" t="str">
        <f>CONCATENATE(Sheet1!T987,IF(OR(Sheet1!T987="No",Sheet1!T987=""),"",","&amp;Sheet1!U987))</f>
        <v/>
      </c>
      <c r="E987" s="25" t="str">
        <f>(IF(OR(Sheet1!Z987&lt;&gt;"",Sheet1!AE987&lt;&gt;""), Sheet1!Z987&amp;" (BPR)"&amp;"; "&amp;Sheet1!AE987&amp;" (PPPR)",""))</f>
        <v/>
      </c>
      <c r="F987" s="25" t="str">
        <f>CONCATENATE(Sheet1!W987,IF(OR(Sheet1!W987="No",Sheet1!W987=""),"",","&amp;Sheet1!X987))</f>
        <v/>
      </c>
      <c r="G987" s="25" t="str">
        <f>CONCATENATE(Sheet1!AI987,IF(Sheet1!AJ987&lt;&gt;"",","&amp;Sheet1!AJ987,""))</f>
        <v/>
      </c>
      <c r="H987" s="25" t="str">
        <f>CONCATENATE(Sheet1!AL987,Sheet1!AM987,Sheet1!AN987,Sheet1!AO987,Sheet1!AP987,Sheet1!AQ987,Sheet1!AR987)</f>
        <v/>
      </c>
      <c r="U987" t="str">
        <f t="shared" si="15"/>
        <v>no CMR classification</v>
      </c>
    </row>
    <row r="988" spans="1:21" ht="15.75" customHeight="1" x14ac:dyDescent="0.2">
      <c r="A988" s="25">
        <f>Sheet1!A988</f>
        <v>0</v>
      </c>
      <c r="B988" s="32">
        <f>Sheet1!C988</f>
        <v>0</v>
      </c>
      <c r="C988" s="25" t="str">
        <f>IF(Sheet1!J988="Valid CAS",IF(Sheet1!O988&lt;&gt;"",Sheet1!O988,"Not classified"),"")</f>
        <v/>
      </c>
      <c r="D988" s="25" t="str">
        <f>CONCATENATE(Sheet1!T988,IF(OR(Sheet1!T988="No",Sheet1!T988=""),"",","&amp;Sheet1!U988))</f>
        <v/>
      </c>
      <c r="E988" s="25" t="str">
        <f>(IF(OR(Sheet1!Z988&lt;&gt;"",Sheet1!AE988&lt;&gt;""), Sheet1!Z988&amp;" (BPR)"&amp;"; "&amp;Sheet1!AE988&amp;" (PPPR)",""))</f>
        <v/>
      </c>
      <c r="F988" s="25" t="str">
        <f>CONCATENATE(Sheet1!W988,IF(OR(Sheet1!W988="No",Sheet1!W988=""),"",","&amp;Sheet1!X988))</f>
        <v/>
      </c>
      <c r="G988" s="25" t="str">
        <f>CONCATENATE(Sheet1!AI988,IF(Sheet1!AJ988&lt;&gt;"",","&amp;Sheet1!AJ988,""))</f>
        <v/>
      </c>
      <c r="H988" s="25" t="str">
        <f>CONCATENATE(Sheet1!AL988,Sheet1!AM988,Sheet1!AN988,Sheet1!AO988,Sheet1!AP988,Sheet1!AQ988,Sheet1!AR988)</f>
        <v/>
      </c>
      <c r="U988" t="str">
        <f t="shared" si="15"/>
        <v>no CMR classification</v>
      </c>
    </row>
    <row r="989" spans="1:21" ht="15.75" customHeight="1" x14ac:dyDescent="0.2">
      <c r="A989" s="25">
        <f>Sheet1!A989</f>
        <v>0</v>
      </c>
      <c r="B989" s="32">
        <f>Sheet1!C989</f>
        <v>0</v>
      </c>
      <c r="C989" s="25" t="str">
        <f>IF(Sheet1!J989="Valid CAS",IF(Sheet1!O989&lt;&gt;"",Sheet1!O989,"Not classified"),"")</f>
        <v/>
      </c>
      <c r="D989" s="25" t="str">
        <f>CONCATENATE(Sheet1!T989,IF(OR(Sheet1!T989="No",Sheet1!T989=""),"",","&amp;Sheet1!U989))</f>
        <v/>
      </c>
      <c r="E989" s="25" t="str">
        <f>(IF(OR(Sheet1!Z989&lt;&gt;"",Sheet1!AE989&lt;&gt;""), Sheet1!Z989&amp;" (BPR)"&amp;"; "&amp;Sheet1!AE989&amp;" (PPPR)",""))</f>
        <v/>
      </c>
      <c r="F989" s="25" t="str">
        <f>CONCATENATE(Sheet1!W989,IF(OR(Sheet1!W989="No",Sheet1!W989=""),"",","&amp;Sheet1!X989))</f>
        <v/>
      </c>
      <c r="G989" s="25" t="str">
        <f>CONCATENATE(Sheet1!AI989,IF(Sheet1!AJ989&lt;&gt;"",","&amp;Sheet1!AJ989,""))</f>
        <v/>
      </c>
      <c r="H989" s="25" t="str">
        <f>CONCATENATE(Sheet1!AL989,Sheet1!AM989,Sheet1!AN989,Sheet1!AO989,Sheet1!AP989,Sheet1!AQ989,Sheet1!AR989)</f>
        <v/>
      </c>
      <c r="U989" t="str">
        <f t="shared" si="15"/>
        <v>no CMR classification</v>
      </c>
    </row>
    <row r="990" spans="1:21" ht="15.75" customHeight="1" x14ac:dyDescent="0.2">
      <c r="A990" s="25">
        <f>Sheet1!A990</f>
        <v>0</v>
      </c>
      <c r="B990" s="32">
        <f>Sheet1!C990</f>
        <v>0</v>
      </c>
      <c r="C990" s="25" t="str">
        <f>IF(Sheet1!J990="Valid CAS",IF(Sheet1!O990&lt;&gt;"",Sheet1!O990,"Not classified"),"")</f>
        <v/>
      </c>
      <c r="D990" s="25" t="str">
        <f>CONCATENATE(Sheet1!T990,IF(OR(Sheet1!T990="No",Sheet1!T990=""),"",","&amp;Sheet1!U990))</f>
        <v/>
      </c>
      <c r="E990" s="25" t="str">
        <f>(IF(OR(Sheet1!Z990&lt;&gt;"",Sheet1!AE990&lt;&gt;""), Sheet1!Z990&amp;" (BPR)"&amp;"; "&amp;Sheet1!AE990&amp;" (PPPR)",""))</f>
        <v/>
      </c>
      <c r="F990" s="25" t="str">
        <f>CONCATENATE(Sheet1!W990,IF(OR(Sheet1!W990="No",Sheet1!W990=""),"",","&amp;Sheet1!X990))</f>
        <v/>
      </c>
      <c r="G990" s="25" t="str">
        <f>CONCATENATE(Sheet1!AI990,IF(Sheet1!AJ990&lt;&gt;"",","&amp;Sheet1!AJ990,""))</f>
        <v/>
      </c>
      <c r="H990" s="25" t="str">
        <f>CONCATENATE(Sheet1!AL990,Sheet1!AM990,Sheet1!AN990,Sheet1!AO990,Sheet1!AP990,Sheet1!AQ990,Sheet1!AR990)</f>
        <v/>
      </c>
      <c r="U990" t="str">
        <f t="shared" si="15"/>
        <v>no CMR classification</v>
      </c>
    </row>
    <row r="991" spans="1:21" ht="15.75" customHeight="1" x14ac:dyDescent="0.2">
      <c r="A991" s="25">
        <f>Sheet1!A991</f>
        <v>0</v>
      </c>
      <c r="B991" s="32">
        <f>Sheet1!C991</f>
        <v>0</v>
      </c>
      <c r="C991" s="25" t="str">
        <f>IF(Sheet1!J991="Valid CAS",IF(Sheet1!O991&lt;&gt;"",Sheet1!O991,"Not classified"),"")</f>
        <v/>
      </c>
      <c r="D991" s="25" t="str">
        <f>CONCATENATE(Sheet1!T991,IF(OR(Sheet1!T991="No",Sheet1!T991=""),"",","&amp;Sheet1!U991))</f>
        <v/>
      </c>
      <c r="E991" s="25" t="str">
        <f>(IF(OR(Sheet1!Z991&lt;&gt;"",Sheet1!AE991&lt;&gt;""), Sheet1!Z991&amp;" (BPR)"&amp;"; "&amp;Sheet1!AE991&amp;" (PPPR)",""))</f>
        <v/>
      </c>
      <c r="F991" s="25" t="str">
        <f>CONCATENATE(Sheet1!W991,IF(OR(Sheet1!W991="No",Sheet1!W991=""),"",","&amp;Sheet1!X991))</f>
        <v/>
      </c>
      <c r="G991" s="25" t="str">
        <f>CONCATENATE(Sheet1!AI991,IF(Sheet1!AJ991&lt;&gt;"",","&amp;Sheet1!AJ991,""))</f>
        <v/>
      </c>
      <c r="H991" s="25" t="str">
        <f>CONCATENATE(Sheet1!AL991,Sheet1!AM991,Sheet1!AN991,Sheet1!AO991,Sheet1!AP991,Sheet1!AQ991,Sheet1!AR991)</f>
        <v/>
      </c>
      <c r="U991" t="str">
        <f t="shared" si="15"/>
        <v>no CMR classification</v>
      </c>
    </row>
    <row r="992" spans="1:21" ht="15.75" customHeight="1" x14ac:dyDescent="0.2">
      <c r="A992" s="25">
        <f>Sheet1!A992</f>
        <v>0</v>
      </c>
      <c r="B992" s="32">
        <f>Sheet1!C992</f>
        <v>0</v>
      </c>
      <c r="C992" s="25" t="str">
        <f>IF(Sheet1!J992="Valid CAS",IF(Sheet1!O992&lt;&gt;"",Sheet1!O992,"Not classified"),"")</f>
        <v/>
      </c>
      <c r="D992" s="25" t="str">
        <f>CONCATENATE(Sheet1!T992,IF(OR(Sheet1!T992="No",Sheet1!T992=""),"",","&amp;Sheet1!U992))</f>
        <v/>
      </c>
      <c r="E992" s="25" t="str">
        <f>(IF(OR(Sheet1!Z992&lt;&gt;"",Sheet1!AE992&lt;&gt;""), Sheet1!Z992&amp;" (BPR)"&amp;"; "&amp;Sheet1!AE992&amp;" (PPPR)",""))</f>
        <v/>
      </c>
      <c r="F992" s="25" t="str">
        <f>CONCATENATE(Sheet1!W992,IF(OR(Sheet1!W992="No",Sheet1!W992=""),"",","&amp;Sheet1!X992))</f>
        <v/>
      </c>
      <c r="G992" s="25" t="str">
        <f>CONCATENATE(Sheet1!AI992,IF(Sheet1!AJ992&lt;&gt;"",","&amp;Sheet1!AJ992,""))</f>
        <v/>
      </c>
      <c r="H992" s="25" t="str">
        <f>CONCATENATE(Sheet1!AL992,Sheet1!AM992,Sheet1!AN992,Sheet1!AO992,Sheet1!AP992,Sheet1!AQ992,Sheet1!AR992)</f>
        <v/>
      </c>
      <c r="U992" t="str">
        <f t="shared" si="15"/>
        <v>no CMR classification</v>
      </c>
    </row>
    <row r="993" spans="1:21" ht="15.75" customHeight="1" x14ac:dyDescent="0.2">
      <c r="A993" s="25">
        <f>Sheet1!A993</f>
        <v>0</v>
      </c>
      <c r="B993" s="32">
        <f>Sheet1!C993</f>
        <v>0</v>
      </c>
      <c r="C993" s="25" t="str">
        <f>IF(Sheet1!J993="Valid CAS",IF(Sheet1!O993&lt;&gt;"",Sheet1!O993,"Not classified"),"")</f>
        <v/>
      </c>
      <c r="D993" s="25" t="str">
        <f>CONCATENATE(Sheet1!T993,IF(OR(Sheet1!T993="No",Sheet1!T993=""),"",","&amp;Sheet1!U993))</f>
        <v/>
      </c>
      <c r="E993" s="25" t="str">
        <f>(IF(OR(Sheet1!Z993&lt;&gt;"",Sheet1!AE993&lt;&gt;""), Sheet1!Z993&amp;" (BPR)"&amp;"; "&amp;Sheet1!AE993&amp;" (PPPR)",""))</f>
        <v/>
      </c>
      <c r="F993" s="25" t="str">
        <f>CONCATENATE(Sheet1!W993,IF(OR(Sheet1!W993="No",Sheet1!W993=""),"",","&amp;Sheet1!X993))</f>
        <v/>
      </c>
      <c r="G993" s="25" t="str">
        <f>CONCATENATE(Sheet1!AI993,IF(Sheet1!AJ993&lt;&gt;"",","&amp;Sheet1!AJ993,""))</f>
        <v/>
      </c>
      <c r="H993" s="25" t="str">
        <f>CONCATENATE(Sheet1!AL993,Sheet1!AM993,Sheet1!AN993,Sheet1!AO993,Sheet1!AP993,Sheet1!AQ993,Sheet1!AR993)</f>
        <v/>
      </c>
      <c r="U993" t="str">
        <f t="shared" si="15"/>
        <v>no CMR classification</v>
      </c>
    </row>
    <row r="994" spans="1:21" ht="15.75" customHeight="1" x14ac:dyDescent="0.2">
      <c r="A994" s="25">
        <f>Sheet1!A994</f>
        <v>0</v>
      </c>
      <c r="B994" s="32">
        <f>Sheet1!C994</f>
        <v>0</v>
      </c>
      <c r="C994" s="25" t="str">
        <f>IF(Sheet1!J994="Valid CAS",IF(Sheet1!O994&lt;&gt;"",Sheet1!O994,"Not classified"),"")</f>
        <v/>
      </c>
      <c r="D994" s="25" t="str">
        <f>CONCATENATE(Sheet1!T994,IF(OR(Sheet1!T994="No",Sheet1!T994=""),"",","&amp;Sheet1!U994))</f>
        <v/>
      </c>
      <c r="E994" s="25" t="str">
        <f>(IF(OR(Sheet1!Z994&lt;&gt;"",Sheet1!AE994&lt;&gt;""), Sheet1!Z994&amp;" (BPR)"&amp;"; "&amp;Sheet1!AE994&amp;" (PPPR)",""))</f>
        <v/>
      </c>
      <c r="F994" s="25" t="str">
        <f>CONCATENATE(Sheet1!W994,IF(OR(Sheet1!W994="No",Sheet1!W994=""),"",","&amp;Sheet1!X994))</f>
        <v/>
      </c>
      <c r="G994" s="25" t="str">
        <f>CONCATENATE(Sheet1!AI994,IF(Sheet1!AJ994&lt;&gt;"",","&amp;Sheet1!AJ994,""))</f>
        <v/>
      </c>
      <c r="H994" s="25" t="str">
        <f>CONCATENATE(Sheet1!AL994,Sheet1!AM994,Sheet1!AN994,Sheet1!AO994,Sheet1!AP994,Sheet1!AQ994,Sheet1!AR994)</f>
        <v/>
      </c>
      <c r="U994" t="str">
        <f t="shared" si="15"/>
        <v>no CMR classification</v>
      </c>
    </row>
    <row r="995" spans="1:21" ht="15.75" customHeight="1" x14ac:dyDescent="0.2">
      <c r="A995" s="25">
        <f>Sheet1!A995</f>
        <v>0</v>
      </c>
      <c r="B995" s="32">
        <f>Sheet1!C995</f>
        <v>0</v>
      </c>
      <c r="C995" s="25" t="str">
        <f>IF(Sheet1!J995="Valid CAS",IF(Sheet1!O995&lt;&gt;"",Sheet1!O995,"Not classified"),"")</f>
        <v/>
      </c>
      <c r="D995" s="25" t="str">
        <f>CONCATENATE(Sheet1!T995,IF(OR(Sheet1!T995="No",Sheet1!T995=""),"",","&amp;Sheet1!U995))</f>
        <v/>
      </c>
      <c r="E995" s="25" t="str">
        <f>(IF(OR(Sheet1!Z995&lt;&gt;"",Sheet1!AE995&lt;&gt;""), Sheet1!Z995&amp;" (BPR)"&amp;"; "&amp;Sheet1!AE995&amp;" (PPPR)",""))</f>
        <v/>
      </c>
      <c r="F995" s="25" t="str">
        <f>CONCATENATE(Sheet1!W995,IF(OR(Sheet1!W995="No",Sheet1!W995=""),"",","&amp;Sheet1!X995))</f>
        <v/>
      </c>
      <c r="G995" s="25" t="str">
        <f>CONCATENATE(Sheet1!AI995,IF(Sheet1!AJ995&lt;&gt;"",","&amp;Sheet1!AJ995,""))</f>
        <v/>
      </c>
      <c r="H995" s="25" t="str">
        <f>CONCATENATE(Sheet1!AL995,Sheet1!AM995,Sheet1!AN995,Sheet1!AO995,Sheet1!AP995,Sheet1!AQ995,Sheet1!AR995)</f>
        <v/>
      </c>
      <c r="U995" t="str">
        <f t="shared" si="15"/>
        <v>no CMR classification</v>
      </c>
    </row>
    <row r="996" spans="1:21" ht="15.75" customHeight="1" x14ac:dyDescent="0.2">
      <c r="A996" s="25">
        <f>Sheet1!A996</f>
        <v>0</v>
      </c>
      <c r="B996" s="32">
        <f>Sheet1!C996</f>
        <v>0</v>
      </c>
      <c r="C996" s="25" t="str">
        <f>IF(Sheet1!J996="Valid CAS",IF(Sheet1!O996&lt;&gt;"",Sheet1!O996,"Not classified"),"")</f>
        <v/>
      </c>
      <c r="D996" s="25" t="str">
        <f>CONCATENATE(Sheet1!T996,IF(OR(Sheet1!T996="No",Sheet1!T996=""),"",","&amp;Sheet1!U996))</f>
        <v/>
      </c>
      <c r="E996" s="25" t="str">
        <f>(IF(OR(Sheet1!Z996&lt;&gt;"",Sheet1!AE996&lt;&gt;""), Sheet1!Z996&amp;" (BPR)"&amp;"; "&amp;Sheet1!AE996&amp;" (PPPR)",""))</f>
        <v/>
      </c>
      <c r="F996" s="25" t="str">
        <f>CONCATENATE(Sheet1!W996,IF(OR(Sheet1!W996="No",Sheet1!W996=""),"",","&amp;Sheet1!X996))</f>
        <v/>
      </c>
      <c r="G996" s="25" t="str">
        <f>CONCATENATE(Sheet1!AI996,IF(Sheet1!AJ996&lt;&gt;"",","&amp;Sheet1!AJ996,""))</f>
        <v/>
      </c>
      <c r="H996" s="25" t="str">
        <f>CONCATENATE(Sheet1!AL996,Sheet1!AM996,Sheet1!AN996,Sheet1!AO996,Sheet1!AP996,Sheet1!AQ996,Sheet1!AR996)</f>
        <v/>
      </c>
      <c r="U996" t="str">
        <f t="shared" si="15"/>
        <v>no CMR classification</v>
      </c>
    </row>
    <row r="997" spans="1:21" ht="15.75" customHeight="1" x14ac:dyDescent="0.2">
      <c r="A997" s="25">
        <f>Sheet1!A997</f>
        <v>0</v>
      </c>
      <c r="B997" s="32">
        <f>Sheet1!C997</f>
        <v>0</v>
      </c>
      <c r="C997" s="25" t="str">
        <f>IF(Sheet1!J997="Valid CAS",IF(Sheet1!O997&lt;&gt;"",Sheet1!O997,"Not classified"),"")</f>
        <v/>
      </c>
      <c r="D997" s="25" t="str">
        <f>CONCATENATE(Sheet1!T997,IF(OR(Sheet1!T997="No",Sheet1!T997=""),"",","&amp;Sheet1!U997))</f>
        <v/>
      </c>
      <c r="E997" s="25" t="str">
        <f>(IF(OR(Sheet1!Z997&lt;&gt;"",Sheet1!AE997&lt;&gt;""), Sheet1!Z997&amp;" (BPR)"&amp;"; "&amp;Sheet1!AE997&amp;" (PPPR)",""))</f>
        <v/>
      </c>
      <c r="F997" s="25" t="str">
        <f>CONCATENATE(Sheet1!W997,IF(OR(Sheet1!W997="No",Sheet1!W997=""),"",","&amp;Sheet1!X997))</f>
        <v/>
      </c>
      <c r="G997" s="25" t="str">
        <f>CONCATENATE(Sheet1!AI997,IF(Sheet1!AJ997&lt;&gt;"",","&amp;Sheet1!AJ997,""))</f>
        <v/>
      </c>
      <c r="H997" s="25" t="str">
        <f>CONCATENATE(Sheet1!AL997,Sheet1!AM997,Sheet1!AN997,Sheet1!AO997,Sheet1!AP997,Sheet1!AQ997,Sheet1!AR997)</f>
        <v/>
      </c>
      <c r="U997" t="str">
        <f t="shared" si="15"/>
        <v>no CMR classification</v>
      </c>
    </row>
    <row r="998" spans="1:21" ht="15.75" customHeight="1" x14ac:dyDescent="0.2">
      <c r="A998" s="25">
        <f>Sheet1!A998</f>
        <v>0</v>
      </c>
      <c r="B998" s="32">
        <f>Sheet1!C998</f>
        <v>0</v>
      </c>
      <c r="C998" s="25" t="str">
        <f>IF(Sheet1!J998="Valid CAS",IF(Sheet1!O998&lt;&gt;"",Sheet1!O998,"Not classified"),"")</f>
        <v/>
      </c>
      <c r="D998" s="25" t="str">
        <f>CONCATENATE(Sheet1!T998,IF(OR(Sheet1!T998="No",Sheet1!T998=""),"",","&amp;Sheet1!U998))</f>
        <v/>
      </c>
      <c r="E998" s="25" t="str">
        <f>(IF(OR(Sheet1!Z998&lt;&gt;"",Sheet1!AE998&lt;&gt;""), Sheet1!Z998&amp;" (BPR)"&amp;"; "&amp;Sheet1!AE998&amp;" (PPPR)",""))</f>
        <v/>
      </c>
      <c r="F998" s="25" t="str">
        <f>CONCATENATE(Sheet1!W998,IF(OR(Sheet1!W998="No",Sheet1!W998=""),"",","&amp;Sheet1!X998))</f>
        <v/>
      </c>
      <c r="G998" s="25" t="str">
        <f>CONCATENATE(Sheet1!AI998,IF(Sheet1!AJ998&lt;&gt;"",","&amp;Sheet1!AJ998,""))</f>
        <v/>
      </c>
      <c r="H998" s="25" t="str">
        <f>CONCATENATE(Sheet1!AL998,Sheet1!AM998,Sheet1!AN998,Sheet1!AO998,Sheet1!AP998,Sheet1!AQ998,Sheet1!AR998)</f>
        <v/>
      </c>
      <c r="U998" t="str">
        <f t="shared" si="15"/>
        <v>no CMR classification</v>
      </c>
    </row>
    <row r="999" spans="1:21" ht="15.75" customHeight="1" x14ac:dyDescent="0.2">
      <c r="A999" s="25">
        <f>Sheet1!A999</f>
        <v>0</v>
      </c>
      <c r="B999" s="32">
        <f>Sheet1!C999</f>
        <v>0</v>
      </c>
      <c r="C999" s="25" t="str">
        <f>IF(Sheet1!J999="Valid CAS",IF(Sheet1!O999&lt;&gt;"",Sheet1!O999,"Not classified"),"")</f>
        <v/>
      </c>
      <c r="D999" s="25" t="str">
        <f>CONCATENATE(Sheet1!T999,IF(OR(Sheet1!T999="No",Sheet1!T999=""),"",","&amp;Sheet1!U999))</f>
        <v/>
      </c>
      <c r="E999" s="25" t="str">
        <f>(IF(OR(Sheet1!Z999&lt;&gt;"",Sheet1!AE999&lt;&gt;""), Sheet1!Z999&amp;" (BPR)"&amp;"; "&amp;Sheet1!AE999&amp;" (PPPR)",""))</f>
        <v/>
      </c>
      <c r="F999" s="25" t="str">
        <f>CONCATENATE(Sheet1!W999,IF(OR(Sheet1!W999="No",Sheet1!W999=""),"",","&amp;Sheet1!X999))</f>
        <v/>
      </c>
      <c r="G999" s="25" t="str">
        <f>CONCATENATE(Sheet1!AI999,IF(Sheet1!AJ999&lt;&gt;"",","&amp;Sheet1!AJ999,""))</f>
        <v/>
      </c>
      <c r="H999" s="25" t="str">
        <f>CONCATENATE(Sheet1!AL999,Sheet1!AM999,Sheet1!AN999,Sheet1!AO999,Sheet1!AP999,Sheet1!AQ999,Sheet1!AR999)</f>
        <v/>
      </c>
      <c r="U999" t="str">
        <f t="shared" si="15"/>
        <v>no CMR classification</v>
      </c>
    </row>
    <row r="1000" spans="1:21" ht="15.75" customHeight="1" x14ac:dyDescent="0.2">
      <c r="A1000" s="25">
        <f>Sheet1!A1000</f>
        <v>0</v>
      </c>
      <c r="B1000" s="32">
        <f>Sheet1!C1000</f>
        <v>0</v>
      </c>
      <c r="C1000" s="25" t="str">
        <f>IF(Sheet1!J1000="Valid CAS",IF(Sheet1!O1000&lt;&gt;"",Sheet1!O1000,"Not classified"),"")</f>
        <v/>
      </c>
      <c r="D1000" s="25" t="str">
        <f>CONCATENATE(Sheet1!T1000,IF(OR(Sheet1!T1000="No",Sheet1!T1000=""),"",","&amp;Sheet1!U1000))</f>
        <v/>
      </c>
      <c r="E1000" s="25" t="str">
        <f>(IF(OR(Sheet1!Z1000&lt;&gt;"",Sheet1!AE1000&lt;&gt;""), Sheet1!Z1000&amp;" (BPR)"&amp;"; "&amp;Sheet1!AE1000&amp;" (PPPR)",""))</f>
        <v/>
      </c>
      <c r="F1000" s="25" t="str">
        <f>CONCATENATE(Sheet1!W1000,IF(OR(Sheet1!W1000="No",Sheet1!W1000=""),"",","&amp;Sheet1!X1000))</f>
        <v/>
      </c>
      <c r="G1000" s="25" t="str">
        <f>CONCATENATE(Sheet1!AI1000,IF(Sheet1!AJ1000&lt;&gt;"",","&amp;Sheet1!AJ1000,""))</f>
        <v/>
      </c>
      <c r="H1000" s="25" t="str">
        <f>CONCATENATE(Sheet1!AL1000,Sheet1!AM1000,Sheet1!AN1000,Sheet1!AO1000,Sheet1!AP1000,Sheet1!AQ1000,Sheet1!AR1000)</f>
        <v/>
      </c>
      <c r="U1000" t="str">
        <f t="shared" si="15"/>
        <v>no CMR classification</v>
      </c>
    </row>
    <row r="1001" spans="1:21" ht="15.75" customHeight="1" x14ac:dyDescent="0.2">
      <c r="A1001" s="25">
        <f>Sheet1!A1001</f>
        <v>0</v>
      </c>
      <c r="B1001" s="32">
        <f>Sheet1!C1001</f>
        <v>0</v>
      </c>
      <c r="C1001" s="25" t="str">
        <f>IF(Sheet1!J1001="Valid CAS",IF(Sheet1!O1001&lt;&gt;"",Sheet1!O1001,"Not classified"),"")</f>
        <v/>
      </c>
      <c r="D1001" s="25" t="str">
        <f>CONCATENATE(Sheet1!T1001,IF(OR(Sheet1!T1001="No",Sheet1!T1001=""),"",","&amp;Sheet1!U1001))</f>
        <v/>
      </c>
      <c r="E1001" s="25" t="str">
        <f>(IF(OR(Sheet1!Z1001&lt;&gt;"",Sheet1!AE1001&lt;&gt;""), Sheet1!Z1001&amp;" (BPR)"&amp;"; "&amp;Sheet1!AE1001&amp;" (PPPR)",""))</f>
        <v/>
      </c>
      <c r="F1001" s="25" t="str">
        <f>CONCATENATE(Sheet1!W1001,IF(OR(Sheet1!W1001="No",Sheet1!W1001=""),"",","&amp;Sheet1!X1001))</f>
        <v/>
      </c>
      <c r="G1001" s="25" t="str">
        <f>CONCATENATE(Sheet1!AI1001,IF(Sheet1!AJ1001&lt;&gt;"",","&amp;Sheet1!AJ1001,""))</f>
        <v/>
      </c>
      <c r="H1001" s="25" t="str">
        <f>CONCATENATE(Sheet1!AL1001,Sheet1!AM1001,Sheet1!AN1001,Sheet1!AO1001,Sheet1!AP1001,Sheet1!AQ1001,Sheet1!AR1001)</f>
        <v/>
      </c>
      <c r="U1001" t="str">
        <f t="shared" si="15"/>
        <v>no CMR classification</v>
      </c>
    </row>
  </sheetData>
  <autoFilter ref="A2:U1001" xr:uid="{A1B22010-7F1D-EA4E-98FD-38472D3D784A}"/>
  <mergeCells count="5">
    <mergeCell ref="A1:A2"/>
    <mergeCell ref="B1:B2"/>
    <mergeCell ref="C1:C2"/>
    <mergeCell ref="D1:D2"/>
    <mergeCell ref="E1:H1"/>
  </mergeCells>
  <conditionalFormatting sqref="D1:D1048576">
    <cfRule type="containsText" dxfId="1" priority="2" operator="containsText" text="Yes">
      <formula>NOT(ISERROR(SEARCH("Yes",D1)))</formula>
    </cfRule>
  </conditionalFormatting>
  <conditionalFormatting sqref="E1:H1048576">
    <cfRule type="containsText" dxfId="0" priority="1" operator="containsText" text="Yes">
      <formula>NOT(ISERROR(SEARCH("Yes",E1)))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B003-077E-F446-89FD-71FC90133F29}">
  <dimension ref="A1:B11"/>
  <sheetViews>
    <sheetView workbookViewId="0"/>
  </sheetViews>
  <sheetFormatPr baseColWidth="10" defaultRowHeight="12.75" x14ac:dyDescent="0.2"/>
  <cols>
    <col min="2" max="2" width="40" bestFit="1" customWidth="1"/>
  </cols>
  <sheetData>
    <row r="1" spans="1:2" ht="15" x14ac:dyDescent="0.25">
      <c r="A1" s="23" t="s">
        <v>1064</v>
      </c>
      <c r="B1" t="s">
        <v>1065</v>
      </c>
    </row>
    <row r="2" spans="1:2" ht="15" x14ac:dyDescent="0.25">
      <c r="A2" s="23" t="s">
        <v>1066</v>
      </c>
      <c r="B2" t="s">
        <v>1067</v>
      </c>
    </row>
    <row r="3" spans="1:2" ht="15" x14ac:dyDescent="0.25">
      <c r="A3" s="23" t="s">
        <v>254</v>
      </c>
      <c r="B3" t="s">
        <v>1068</v>
      </c>
    </row>
    <row r="4" spans="1:2" ht="15" x14ac:dyDescent="0.25">
      <c r="A4" s="23" t="s">
        <v>182</v>
      </c>
      <c r="B4" t="s">
        <v>1069</v>
      </c>
    </row>
    <row r="5" spans="1:2" ht="15" x14ac:dyDescent="0.25">
      <c r="A5" s="23" t="s">
        <v>1070</v>
      </c>
      <c r="B5" t="s">
        <v>1071</v>
      </c>
    </row>
    <row r="6" spans="1:2" ht="15" x14ac:dyDescent="0.25">
      <c r="A6" s="23" t="s">
        <v>1072</v>
      </c>
      <c r="B6" t="s">
        <v>1073</v>
      </c>
    </row>
    <row r="7" spans="1:2" ht="15" x14ac:dyDescent="0.25">
      <c r="A7" s="23" t="s">
        <v>1074</v>
      </c>
      <c r="B7" t="s">
        <v>1075</v>
      </c>
    </row>
    <row r="8" spans="1:2" ht="15" x14ac:dyDescent="0.25">
      <c r="A8" s="23" t="s">
        <v>1076</v>
      </c>
      <c r="B8" t="s">
        <v>1077</v>
      </c>
    </row>
    <row r="9" spans="1:2" ht="15" x14ac:dyDescent="0.25">
      <c r="A9" s="23" t="s">
        <v>1078</v>
      </c>
      <c r="B9" t="s">
        <v>1079</v>
      </c>
    </row>
    <row r="10" spans="1:2" ht="15" x14ac:dyDescent="0.25">
      <c r="A10" s="23" t="s">
        <v>1080</v>
      </c>
      <c r="B10" t="s">
        <v>1081</v>
      </c>
    </row>
    <row r="11" spans="1:2" ht="15" x14ac:dyDescent="0.25">
      <c r="A11" s="23" t="s">
        <v>1082</v>
      </c>
      <c r="B11" t="s">
        <v>1083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F57FE8C009A04A9DFBAD00AEC6C8D1" ma:contentTypeVersion="16" ma:contentTypeDescription="Create a new document." ma:contentTypeScope="" ma:versionID="88c1d059d63d413ff10b3377add2aaa8">
  <xsd:schema xmlns:xsd="http://www.w3.org/2001/XMLSchema" xmlns:xs="http://www.w3.org/2001/XMLSchema" xmlns:p="http://schemas.microsoft.com/office/2006/metadata/properties" xmlns:ns2="1b282202-4f91-4b87-9067-a004280bdfc3" xmlns:ns3="80f18724-18ff-4c97-8880-5fcd67142aa0" targetNamespace="http://schemas.microsoft.com/office/2006/metadata/properties" ma:root="true" ma:fieldsID="b66f1fc533637ee870ccc175bf8c0ce0" ns2:_="" ns3:_="">
    <xsd:import namespace="1b282202-4f91-4b87-9067-a004280bdfc3"/>
    <xsd:import namespace="80f18724-18ff-4c97-8880-5fcd67142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vi2o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82202-4f91-4b87-9067-a004280bd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vi2o" ma:index="20" nillable="true" ma:displayName="Date and time" ma:internalName="vi2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18724-18ff-4c97-8880-5fcd67142aa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2o xmlns="1b282202-4f91-4b87-9067-a004280bdfc3" xsi:nil="true"/>
  </documentManagement>
</p:properties>
</file>

<file path=customXml/itemProps1.xml><?xml version="1.0" encoding="utf-8"?>
<ds:datastoreItem xmlns:ds="http://schemas.openxmlformats.org/officeDocument/2006/customXml" ds:itemID="{CC0DBD76-9F63-4EFF-BF5F-2034C0E208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5F2CA8-7EA9-4367-9B38-AD45948A8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282202-4f91-4b87-9067-a004280bdfc3"/>
    <ds:schemaRef ds:uri="80f18724-18ff-4c97-8880-5fcd67142a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D1035-1744-4E4C-8E9B-9DF30EB807EA}">
  <ds:schemaRefs>
    <ds:schemaRef ds:uri="http://schemas.microsoft.com/office/2006/metadata/properties"/>
    <ds:schemaRef ds:uri="http://schemas.microsoft.com/office/infopath/2007/PartnerControls"/>
    <ds:schemaRef ds:uri="1b282202-4f91-4b87-9067-a004280bdf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summary sheet</vt:lpstr>
      <vt:lpstr>CMR classification H-phrases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Dosis, Ioannis</cp:lastModifiedBy>
  <dcterms:created xsi:type="dcterms:W3CDTF">2020-02-10T10:18:33Z</dcterms:created>
  <dcterms:modified xsi:type="dcterms:W3CDTF">2022-04-27T15:29:54Z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0x01010080F57FE8C009A04A9DFBAD00AEC6C8D1</vt:lpwstr>
  </property>
</Properties>
</file>