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13_ncr:1_{2822FF06-6834-4AE9-9739-743EAB422F45}" xr6:coauthVersionLast="47" xr6:coauthVersionMax="47" xr10:uidLastSave="{00000000-0000-0000-0000-000000000000}"/>
  <workbookProtection workbookAlgorithmName="SHA-512" workbookHashValue="wW5pZCTYaYW5X/Mgn8Pc1DUTfXT45+RdObqzChzT8bDpEV4dEl1I6YsbM+aLv20emHNeixWVRz2v+AT1OgTScA==" workbookSaltValue="SUnU8r0VS6agVC0LVNiVbw==" workbookSpinCount="100000" lockStructure="1"/>
  <bookViews>
    <workbookView xWindow="-120" yWindow="-120" windowWidth="29040" windowHeight="15240" activeTab="1" xr2:uid="{00000000-000D-0000-FFFF-FFFF00000000}"/>
  </bookViews>
  <sheets>
    <sheet name="Ausfüllhinweise" sheetId="10" r:id="rId1"/>
    <sheet name="Mitteilung für Geräte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E31" i="9" l="1"/>
  <c r="F31" i="9"/>
  <c r="G31" i="9"/>
  <c r="D31" i="9"/>
  <c r="I31" i="9"/>
  <c r="F27" i="9"/>
  <c r="G27" i="9"/>
  <c r="E27" i="9"/>
  <c r="D27" i="9"/>
  <c r="B27" i="9"/>
  <c r="C31" i="9"/>
  <c r="B26" i="9" l="1"/>
  <c r="B24" i="9"/>
  <c r="B25" i="9"/>
  <c r="D36" i="9"/>
  <c r="B32" i="9" l="1"/>
  <c r="H28" i="9"/>
  <c r="H29" i="9"/>
  <c r="H30" i="9"/>
  <c r="H13" i="9"/>
  <c r="H14" i="9"/>
  <c r="H15" i="9"/>
  <c r="H16" i="9"/>
  <c r="H17" i="9"/>
  <c r="H18" i="9"/>
  <c r="B35" i="9"/>
  <c r="B34" i="9"/>
  <c r="B33" i="9"/>
  <c r="I19" i="9" l="1"/>
  <c r="I32" i="9" l="1"/>
  <c r="H11" i="9" l="1"/>
  <c r="H12" i="9"/>
  <c r="C19" i="9"/>
  <c r="D19" i="9"/>
  <c r="E19" i="9"/>
  <c r="F19" i="9"/>
  <c r="G19" i="9"/>
  <c r="J19" i="9"/>
  <c r="K19" i="9"/>
  <c r="L19" i="9"/>
  <c r="M19" i="9"/>
  <c r="N19" i="9"/>
  <c r="O19" i="9"/>
  <c r="P19" i="9"/>
  <c r="Q19" i="9"/>
  <c r="H20" i="9"/>
  <c r="H27" i="9"/>
  <c r="J31" i="9"/>
  <c r="K31" i="9"/>
  <c r="L31" i="9"/>
  <c r="M31" i="9"/>
  <c r="N31" i="9"/>
  <c r="O31" i="9"/>
  <c r="P31" i="9"/>
  <c r="Q31" i="9"/>
  <c r="H21" i="9"/>
  <c r="H22" i="9"/>
  <c r="H19" i="9" l="1"/>
  <c r="E32" i="9"/>
  <c r="C32" i="9"/>
  <c r="N32" i="9"/>
  <c r="L32" i="9"/>
  <c r="H31" i="9"/>
  <c r="Q32" i="9"/>
  <c r="P32" i="9"/>
  <c r="O32" i="9"/>
  <c r="M32" i="9"/>
  <c r="G32" i="9"/>
  <c r="K32" i="9"/>
  <c r="F32" i="9"/>
  <c r="J32" i="9"/>
  <c r="H32" i="9" l="1"/>
  <c r="E37" i="9" s="1"/>
  <c r="D32"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author>
    <author>UBA-Anmerkung, SG G-REFA (FP)</author>
  </authors>
  <commentList>
    <comment ref="D9" authorId="0" shapeId="0" xr:uid="{9B67A588-C39C-49CC-A9A6-871CDB6E1F81}">
      <text>
        <r>
          <rPr>
            <b/>
            <sz val="9"/>
            <color indexed="81"/>
            <rFont val="Segoe UI"/>
            <family val="2"/>
          </rPr>
          <t>UBA-Anmerkung, SG G-REFA:</t>
        </r>
        <r>
          <rPr>
            <sz val="9"/>
            <color indexed="81"/>
            <rFont val="Segoe UI"/>
            <family val="2"/>
          </rPr>
          <t xml:space="preserve">
In der Masse der Gerätebatterien ist die Masse der Allzweckbatterien enthalten.</t>
        </r>
      </text>
    </comment>
    <comment ref="F9" authorId="1" shapeId="0" xr:uid="{4CC3AE00-529B-4295-984E-37EFD16F9B27}">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G9" authorId="1" shapeId="0" xr:uid="{36102675-F36F-40EB-B36F-7DCE8A2F1483}">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B16" authorId="1" shapeId="0" xr:uid="{AE65D964-B829-41AB-9CAD-137A92B9BA46}">
      <text>
        <r>
          <rPr>
            <b/>
            <sz val="9"/>
            <color indexed="81"/>
            <rFont val="Segoe UI"/>
            <family val="2"/>
          </rPr>
          <t>UBA-Anmerkung, SG G-REFA (FP):</t>
        </r>
        <r>
          <rPr>
            <sz val="9"/>
            <color indexed="81"/>
            <rFont val="Segoe UI"/>
            <family val="2"/>
          </rPr>
          <t xml:space="preserve">
Platzhalter für Ergänzungen. Bitte Chemisches System benennen.</t>
        </r>
      </text>
    </comment>
    <comment ref="B17" authorId="1" shapeId="0" xr:uid="{591404C8-6B4D-47B2-802A-CD487EE45BC9}">
      <text>
        <r>
          <rPr>
            <b/>
            <sz val="9"/>
            <color indexed="81"/>
            <rFont val="Segoe UI"/>
            <family val="2"/>
          </rPr>
          <t>UBA-Anmerkung, SG G-REFA (FP):</t>
        </r>
        <r>
          <rPr>
            <sz val="9"/>
            <color indexed="81"/>
            <rFont val="Segoe UI"/>
            <family val="2"/>
          </rPr>
          <t xml:space="preserve">
Platzhalter für Ergänzungen. Bitte Chemisches System benennen.</t>
        </r>
      </text>
    </comment>
    <comment ref="B18" authorId="1" shapeId="0" xr:uid="{1359589B-E99D-484C-AD98-3A4EA1881F1A}">
      <text>
        <r>
          <rPr>
            <b/>
            <sz val="9"/>
            <color indexed="81"/>
            <rFont val="Segoe UI"/>
            <family val="2"/>
          </rPr>
          <t>UBA-Anmerkung, SG G-REFA (FP):</t>
        </r>
        <r>
          <rPr>
            <sz val="9"/>
            <color indexed="81"/>
            <rFont val="Segoe UI"/>
            <family val="2"/>
          </rPr>
          <t xml:space="preserve">
Platzhalter für Ergänzungen. Bitte Chemisches System benennen.</t>
        </r>
      </text>
    </comment>
    <comment ref="B22" authorId="0" shapeId="0" xr:uid="{0D38CDCF-FF95-4B22-9103-28D7556D4CB5}">
      <text>
        <r>
          <rPr>
            <b/>
            <sz val="9"/>
            <color indexed="81"/>
            <rFont val="Segoe UI"/>
            <family val="2"/>
          </rPr>
          <t>UBA-Anmerkung, SG G-REFA:</t>
        </r>
        <r>
          <rPr>
            <sz val="9"/>
            <color indexed="81"/>
            <rFont val="Segoe UI"/>
            <family val="2"/>
          </rPr>
          <t xml:space="preserve">
Bitte beachten: Es gilt ein Bereitstellungsverbot von NiCd-Batterien seit dem 18.02.2024 (vgl. Art. 6 i. V. m. Anhang I BattVO).</t>
        </r>
      </text>
    </comment>
    <comment ref="B23" authorId="0" shapeId="0" xr:uid="{63B38E38-E296-4F7E-8891-791E90DF530D}">
      <text>
        <r>
          <rPr>
            <b/>
            <sz val="9"/>
            <color indexed="81"/>
            <rFont val="Segoe UI"/>
            <family val="2"/>
          </rPr>
          <t>UBA-Anmerkung, SG G-REFA:</t>
        </r>
        <r>
          <rPr>
            <sz val="9"/>
            <color indexed="81"/>
            <rFont val="Segoe UI"/>
            <family val="2"/>
          </rPr>
          <t xml:space="preserve">
Bitte beachten: Es gilt ein Bereitstellungsverbot von Pb-Batterien seit dem 18.08.2024 (vgl. Art. 6 i. V. m. Anhang I BattVO).
</t>
        </r>
      </text>
    </comment>
    <comment ref="B26" authorId="1" shapeId="0" xr:uid="{6B1F73DD-072D-4B43-A59A-605FDAA345AD}">
      <text>
        <r>
          <rPr>
            <b/>
            <sz val="9"/>
            <color indexed="81"/>
            <rFont val="Segoe UI"/>
            <family val="2"/>
          </rPr>
          <t>UBA-Anmerkung, SG G-REFA (FP):</t>
        </r>
        <r>
          <rPr>
            <sz val="9"/>
            <color indexed="81"/>
            <rFont val="Segoe UI"/>
            <family val="2"/>
          </rPr>
          <t xml:space="preserve">
Bitte beachten: Es gilt ein Bereitstellungsverbot von Pb-Batterien seit dem 18.08.2024 (vgl. Art. 6 i. V. m. Anhang I BattVO).</t>
        </r>
      </text>
    </comment>
    <comment ref="B27" authorId="1" shapeId="0" xr:uid="{60A00506-E47C-4635-A7FA-6980FF44A0C1}">
      <text>
        <r>
          <rPr>
            <b/>
            <sz val="9"/>
            <color indexed="81"/>
            <rFont val="Segoe UI"/>
            <family val="2"/>
          </rPr>
          <t>UBA-Anmerkung, SG G-REFA (FP):</t>
        </r>
        <r>
          <rPr>
            <sz val="9"/>
            <color indexed="81"/>
            <rFont val="Segoe UI"/>
            <family val="2"/>
          </rPr>
          <t xml:space="preserve">
Pb-Gerätebatterien dürfen nur noch bis zum 18.08.2024 bereitgestellt werden. Ab dem BJ 2025 kann daher in der Regel keine bereitgestellte Masse mehr dokumentiert werden. Gesammelte Pb-Altbatterien können hingegen noch für die Übergangszeit bis zum BJ 2027 bis zu einer max. anrechenbaren Masse bei der Ermitlung der Sammelquote herangezogen werden (siehe auch Kommentar  iim Ergebnisfeld  Zeile  25 , Spalte  H ).</t>
        </r>
      </text>
    </comment>
    <comment ref="H27" authorId="1" shapeId="0" xr:uid="{2D4D31C4-4DA9-4B13-AB1C-86620CD164A2}">
      <text>
        <r>
          <rPr>
            <b/>
            <sz val="9"/>
            <color indexed="81"/>
            <rFont val="Segoe UI"/>
            <family val="2"/>
          </rPr>
          <t>UBA-Anmerkung, SG G-REFA (FP):</t>
        </r>
        <r>
          <rPr>
            <sz val="9"/>
            <color indexed="81"/>
            <rFont val="Segoe UI"/>
            <family val="2"/>
          </rPr>
          <t xml:space="preserve">
Die heranziehbare zurückgenommene  Masse darf die Masse, die im Durchschnitt der vorausgegangenen drei Kalenderjahren bereitgestellt wurde </t>
        </r>
        <r>
          <rPr>
            <u/>
            <sz val="9"/>
            <color indexed="81"/>
            <rFont val="Segoe UI"/>
            <family val="2"/>
          </rPr>
          <t xml:space="preserve">nicht </t>
        </r>
        <r>
          <rPr>
            <sz val="9"/>
            <color indexed="81"/>
            <rFont val="Segoe UI"/>
            <family val="2"/>
          </rPr>
          <t xml:space="preserve">übersteigen. 
Kurz: Heranziehbare zurückg. Masse  Pb  ≤  anrechenbare bereitgestellte  Masse.Pb.
</t>
        </r>
      </text>
    </comment>
    <comment ref="B28" authorId="1" shapeId="0" xr:uid="{F53BD34B-9E45-4A51-94D7-3C34A970696B}">
      <text>
        <r>
          <rPr>
            <b/>
            <sz val="9"/>
            <color indexed="81"/>
            <rFont val="Segoe UI"/>
            <family val="2"/>
          </rPr>
          <t>UBA-Anmerkung, SG G-REFA (FP):</t>
        </r>
        <r>
          <rPr>
            <sz val="9"/>
            <color indexed="81"/>
            <rFont val="Segoe UI"/>
            <family val="2"/>
          </rPr>
          <t xml:space="preserve">
Platzhalter für Ergänzungen. Bitte Chemisches System benennen.</t>
        </r>
      </text>
    </comment>
    <comment ref="B29" authorId="1" shapeId="0" xr:uid="{F96B23AD-7639-42DB-B819-FDC750A99236}">
      <text>
        <r>
          <rPr>
            <b/>
            <sz val="9"/>
            <color indexed="81"/>
            <rFont val="Segoe UI"/>
            <family val="2"/>
          </rPr>
          <t>UBA-Anmerkung, SG G-REFA (FP):</t>
        </r>
        <r>
          <rPr>
            <sz val="9"/>
            <color indexed="81"/>
            <rFont val="Segoe UI"/>
            <family val="2"/>
          </rPr>
          <t xml:space="preserve">
Platzhalter für Ergänzungen. Bitte Chemisches System benennen.</t>
        </r>
      </text>
    </comment>
    <comment ref="B30" authorId="1" shapeId="0" xr:uid="{428C78B5-31F2-4340-9122-2A6DED9AE252}">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<sst xmlns="http://schemas.openxmlformats.org/spreadsheetml/2006/main" count="72" uniqueCount="56">
  <si>
    <t>[t]</t>
  </si>
  <si>
    <t>ZnC</t>
  </si>
  <si>
    <t>AlMn</t>
  </si>
  <si>
    <t>Li</t>
  </si>
  <si>
    <t>AgO</t>
  </si>
  <si>
    <t>Li-Ion</t>
  </si>
  <si>
    <t>NiMH</t>
  </si>
  <si>
    <t>NiCd</t>
  </si>
  <si>
    <t>Gesamt</t>
  </si>
  <si>
    <t>Zn-Luft</t>
  </si>
  <si>
    <t>Summe I</t>
  </si>
  <si>
    <t>Summe II</t>
  </si>
  <si>
    <t>Ort, Datum</t>
  </si>
  <si>
    <t>Stempel / rechtsverbindl. Unterschrift</t>
  </si>
  <si>
    <t>Datum / Stempel / rechtsverbindl. Unterschrift</t>
  </si>
  <si>
    <t>Sachverständiger</t>
  </si>
  <si>
    <t>Name der OFH für Gerätebatterien</t>
  </si>
  <si>
    <t xml:space="preserve">Durchschnitt der vorausgegangenen drei Kalenderjahre </t>
  </si>
  <si>
    <r>
      <rPr>
        <b/>
        <sz val="8"/>
        <rFont val="Arial"/>
        <family val="2"/>
      </rPr>
      <t>Ergebnis</t>
    </r>
    <r>
      <rPr>
        <sz val="8"/>
        <rFont val="Arial"/>
        <family val="2"/>
      </rPr>
      <t xml:space="preserve"> 
(Grundlage zur Ermittlung d. SQ)</t>
    </r>
  </si>
  <si>
    <t>Chemisches System</t>
  </si>
  <si>
    <t>Allzweck-Gerätebatterien</t>
  </si>
  <si>
    <t>VzW</t>
  </si>
  <si>
    <t>VzU</t>
  </si>
  <si>
    <t>VzR</t>
  </si>
  <si>
    <t>Recycling</t>
  </si>
  <si>
    <t>Organisationen für Herstellerverantwortung für Gerätebatterien</t>
  </si>
  <si>
    <t xml:space="preserve">Berichtsjahr </t>
  </si>
  <si>
    <t>an andere OFH verkaufte Masse***</t>
  </si>
  <si>
    <t>von anderen OFH abgekaufte Masse***</t>
  </si>
  <si>
    <t>gem. Auffangsammel- pflicht nach § 12 (2)  BattDG
zurückg. Masse****</t>
  </si>
  <si>
    <t>**** Nicht anrechenbar für Erreichung der Sammelziele.</t>
  </si>
  <si>
    <r>
      <rPr>
        <sz val="12"/>
        <rFont val="Arial"/>
        <family val="2"/>
      </rPr>
      <t>Sekundärbatterien</t>
    </r>
    <r>
      <rPr>
        <sz val="10"/>
        <rFont val="Arial"/>
        <family val="2"/>
      </rPr>
      <t xml:space="preserve">
(Rundzellen / Prismatische Zellen / Blockbatterien / Knopfzellen, etc.)</t>
    </r>
  </si>
  <si>
    <r>
      <rPr>
        <sz val="12"/>
        <rFont val="Arial"/>
        <family val="2"/>
      </rPr>
      <t>Primärbatterien</t>
    </r>
    <r>
      <rPr>
        <sz val="10"/>
        <rFont val="Arial"/>
        <family val="2"/>
      </rPr>
      <t xml:space="preserve">
(Rundzellen / Blockbatterien / Knopfzellen, etc.)</t>
    </r>
  </si>
  <si>
    <t xml:space="preserve">selbst zurück-
genommene Masse  </t>
  </si>
  <si>
    <t>Gerätebatterien (Gesamtmenge aus Allzweck- und sonstigen Gerätebatterien)</t>
  </si>
  <si>
    <t>Sammelquote nach § 13 BattDG</t>
  </si>
  <si>
    <t>Ausfüllhinweise</t>
  </si>
  <si>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</si>
  <si>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</si>
  <si>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</si>
  <si>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</si>
  <si>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</si>
  <si>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</si>
  <si>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r>
      <rPr>
        <sz val="10"/>
        <rFont val="Arial"/>
        <family val="2"/>
      </rPr>
      <t xml:space="preserve"> § 26 Abs. 1 S. 1 Nr. 1 BattDG</t>
    </r>
    <r>
      <rPr>
        <b/>
        <sz val="10"/>
        <rFont val="Arial"/>
        <family val="2"/>
      </rPr>
      <t xml:space="preserve">
Masse der erstmals bereitgestellten Batterien</t>
    </r>
  </si>
  <si>
    <r>
      <t xml:space="preserve"> §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</si>
  <si>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</si>
  <si>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</si>
  <si>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</si>
  <si>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</si>
  <si>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</si>
  <si>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Format zur Erfüllung der Mitteilungspflichten der Organisationen für Herstellerverantwortung für Gerätebatterien gem. § 26 Abs. 1 BattDG</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</si>
  <si>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</si>
  <si>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</si>
  <si>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</si>
  <si>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t>Pb</t>
  </si>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</sst>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0.0"/>
    <numFmt numFmtId="167" formatCode="#,##0.000"/>
    <numFmt numFmtId="168" formatCode="#,##0.00000"/>
    <numFmt numFmtId="169" formatCode="0.0\ %"/>
  </numFmts>
  <fonts count="31"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b/>
      <sz val="10"/>
      <color rgb="FFFF0000"/>
      <name val="Arial"/>
      <family val="2"/>
    </font>
    <font>
      <b/>
      <sz val="10"/>
      <color theme="1"/>
      <name val="Arial"/>
      <family val="2"/>
    </font>
    <font>
      <sz val="10"/>
      <color rgb="FFFF0000"/>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u/>
      <sz val="9"/>
      <color indexed="81"/>
      <name val="Segoe UI"/>
      <family val="2"/>
    </font>
    <font>
      <b/>
      <sz val="11"/>
      <name val="Arial"/>
      <family val="2"/>
    </font>
    <font>
      <sz val="11"/>
      <name val="Arial"/>
      <family val="2"/>
    </font>
    <font>
      <sz val="11"/>
      <color rgb="FF000000"/>
      <name val="Calibri"/>
      <family val="2"/>
    </font>
    <font>
      <sz val="20"/>
      <color rgb="FFFF0000"/>
      <name val="Calibri"/>
      <family val="2"/>
    </font>
    <font>
      <b/>
      <sz val="16"/>
      <color rgb="FF000000"/>
      <name val="Calibri"/>
      <family val="2"/>
    </font>
    <font>
      <b/>
      <sz val="11"/>
      <color rgb="FF000000"/>
      <name val="Calibri"/>
      <family val="2"/>
    </font>
    <font>
      <sz val="10"/>
      <color rgb="FF0070C0"/>
      <name val="Arial"/>
      <family val="2"/>
    </font>
    <font>
      <b/>
      <sz val="10"/>
      <color rgb="FF0070C0"/>
      <name val="Arial"/>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F2F2F2"/>
        <bgColor rgb="FF0000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3">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12" fillId="0" borderId="0" applyNumberFormat="0" applyFill="0" applyBorder="0" applyProtection="0">
      <alignment vertical="top" wrapText="1"/>
    </xf>
    <xf numFmtId="9" fontId="3" fillId="0" borderId="0" applyFont="0" applyFill="0" applyBorder="0" applyAlignment="0" applyProtection="0"/>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53">
    <xf numFmtId="0" fontId="0" fillId="0" borderId="0" xfId="0"/>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protection locked="0"/>
    </xf>
    <xf numFmtId="166" fontId="3" fillId="0" borderId="1" xfId="0" applyNumberFormat="1" applyFont="1" applyBorder="1" applyAlignment="1" applyProtection="1">
      <alignment horizontal="right" vertical="center" wrapText="1"/>
      <protection locked="0"/>
    </xf>
    <xf numFmtId="166" fontId="0" fillId="0" borderId="1" xfId="0" applyNumberFormat="1" applyBorder="1" applyAlignment="1" applyProtection="1">
      <alignment horizontal="right" vertical="center"/>
      <protection locked="0"/>
    </xf>
    <xf numFmtId="166" fontId="3" fillId="0" borderId="1" xfId="0" applyNumberFormat="1" applyFont="1" applyBorder="1" applyProtection="1">
      <protection locked="0"/>
    </xf>
    <xf numFmtId="166" fontId="3" fillId="0" borderId="1" xfId="0" applyNumberFormat="1" applyFont="1" applyFill="1" applyBorder="1" applyProtection="1">
      <protection locked="0"/>
    </xf>
    <xf numFmtId="166" fontId="3" fillId="0" borderId="1" xfId="0" applyNumberFormat="1" applyFont="1" applyBorder="1" applyAlignment="1" applyProtection="1">
      <alignment horizontal="right" vertical="center"/>
      <protection locked="0"/>
    </xf>
    <xf numFmtId="0" fontId="0" fillId="0" borderId="0" xfId="0" applyProtection="1"/>
    <xf numFmtId="0" fontId="3" fillId="3" borderId="1" xfId="0" applyFont="1" applyFill="1" applyBorder="1" applyAlignment="1" applyProtection="1">
      <alignment horizontal="center" vertical="top" wrapText="1"/>
    </xf>
    <xf numFmtId="0" fontId="7" fillId="3" borderId="1" xfId="0" applyFont="1" applyFill="1" applyBorder="1" applyAlignment="1" applyProtection="1">
      <alignment horizontal="center" vertical="top" wrapText="1"/>
    </xf>
    <xf numFmtId="0" fontId="6" fillId="3" borderId="1" xfId="0" applyFont="1" applyFill="1" applyBorder="1" applyAlignment="1" applyProtection="1">
      <alignment horizontal="center" vertical="top" wrapText="1"/>
    </xf>
    <xf numFmtId="0" fontId="0" fillId="3" borderId="1" xfId="0" applyFill="1" applyBorder="1" applyProtection="1"/>
    <xf numFmtId="0" fontId="0" fillId="3" borderId="1" xfId="0" applyFill="1" applyBorder="1" applyAlignment="1" applyProtection="1">
      <alignment horizontal="center"/>
    </xf>
    <xf numFmtId="0" fontId="3" fillId="3" borderId="1" xfId="0" applyFont="1" applyFill="1" applyBorder="1" applyAlignment="1" applyProtection="1">
      <alignment horizontal="center"/>
    </xf>
    <xf numFmtId="0" fontId="3" fillId="2" borderId="1" xfId="0" applyFont="1" applyFill="1" applyBorder="1" applyAlignment="1" applyProtection="1">
      <alignment horizontal="center" vertical="center" wrapText="1"/>
    </xf>
    <xf numFmtId="0" fontId="3" fillId="2" borderId="1" xfId="0" applyFont="1" applyFill="1" applyBorder="1" applyProtection="1"/>
    <xf numFmtId="166" fontId="3" fillId="1" borderId="1" xfId="0" applyNumberFormat="1" applyFont="1" applyFill="1" applyBorder="1" applyAlignment="1" applyProtection="1">
      <alignment horizontal="right"/>
    </xf>
    <xf numFmtId="0" fontId="3" fillId="3" borderId="1" xfId="0" applyFont="1" applyFill="1" applyBorder="1" applyProtection="1"/>
    <xf numFmtId="0" fontId="11" fillId="1" borderId="1" xfId="0" applyFont="1" applyFill="1" applyBorder="1" applyProtection="1"/>
    <xf numFmtId="0" fontId="0" fillId="0" borderId="1" xfId="0" applyFill="1" applyBorder="1" applyProtection="1">
      <protection locked="0"/>
    </xf>
    <xf numFmtId="166" fontId="0" fillId="0" borderId="1" xfId="0" applyNumberFormat="1" applyFill="1" applyBorder="1" applyProtection="1">
      <protection locked="0"/>
    </xf>
    <xf numFmtId="0" fontId="3" fillId="0" borderId="1" xfId="0" applyFont="1" applyFill="1" applyBorder="1" applyProtection="1">
      <protection locked="0"/>
    </xf>
    <xf numFmtId="166" fontId="0" fillId="0" borderId="1" xfId="0" applyNumberFormat="1" applyFill="1" applyBorder="1" applyAlignment="1" applyProtection="1">
      <alignment horizontal="right" vertical="center"/>
      <protection locked="0"/>
    </xf>
    <xf numFmtId="166" fontId="3" fillId="0" borderId="1" xfId="0" applyNumberFormat="1" applyFont="1" applyFill="1" applyBorder="1" applyAlignment="1" applyProtection="1">
      <alignment horizontal="right" vertical="center"/>
      <protection locked="0"/>
    </xf>
    <xf numFmtId="0" fontId="3" fillId="2" borderId="1" xfId="0" applyFont="1" applyFill="1" applyBorder="1" applyAlignment="1" applyProtection="1">
      <alignment horizontal="center" vertical="center"/>
    </xf>
    <xf numFmtId="0" fontId="3" fillId="3" borderId="1" xfId="0" applyFont="1" applyFill="1" applyBorder="1" applyAlignment="1" applyProtection="1">
      <alignment horizontal="center" vertical="center"/>
    </xf>
    <xf numFmtId="0" fontId="3" fillId="3" borderId="1" xfId="0" applyFont="1" applyFill="1" applyBorder="1" applyAlignment="1" applyProtection="1">
      <alignment wrapText="1"/>
    </xf>
    <xf numFmtId="0" fontId="19" fillId="5" borderId="9" xfId="0" applyFont="1" applyFill="1" applyBorder="1"/>
    <xf numFmtId="0" fontId="19" fillId="5" borderId="8" xfId="0" applyFont="1" applyFill="1" applyBorder="1"/>
    <xf numFmtId="0" fontId="19" fillId="5" borderId="10" xfId="0" applyFont="1" applyFill="1" applyBorder="1"/>
    <xf numFmtId="0" fontId="19" fillId="5" borderId="11" xfId="0" applyFont="1" applyFill="1" applyBorder="1"/>
    <xf numFmtId="0" fontId="19" fillId="5" borderId="0" xfId="0" applyFont="1" applyFill="1"/>
    <xf numFmtId="0" fontId="19" fillId="5" borderId="12" xfId="0" applyFont="1" applyFill="1" applyBorder="1"/>
    <xf numFmtId="0" fontId="20" fillId="5" borderId="0" xfId="0" applyFont="1" applyFill="1" applyAlignment="1">
      <alignment vertical="center"/>
    </xf>
    <xf numFmtId="0" fontId="21" fillId="5" borderId="0" xfId="0" applyFont="1" applyFill="1"/>
    <xf numFmtId="0" fontId="19" fillId="5" borderId="12" xfId="0" applyFont="1" applyFill="1" applyBorder="1" applyAlignment="1">
      <alignment horizontal="left" vertical="top"/>
    </xf>
    <xf numFmtId="0" fontId="19" fillId="5" borderId="0" xfId="0" applyFont="1" applyFill="1" applyAlignment="1">
      <alignment horizontal="left" vertical="top"/>
    </xf>
    <xf numFmtId="0" fontId="19" fillId="5" borderId="0" xfId="0" applyFont="1" applyFill="1" applyAlignment="1">
      <alignment horizontal="left" vertical="top" wrapText="1"/>
    </xf>
    <xf numFmtId="0" fontId="19" fillId="5" borderId="13" xfId="0" applyFont="1" applyFill="1" applyBorder="1"/>
    <xf numFmtId="0" fontId="19" fillId="5" borderId="14" xfId="0" applyFont="1" applyFill="1" applyBorder="1"/>
    <xf numFmtId="0" fontId="19" fillId="5" borderId="15" xfId="0" applyFont="1" applyFill="1" applyBorder="1"/>
    <xf numFmtId="0" fontId="11" fillId="3" borderId="0" xfId="0" applyFont="1" applyFill="1" applyBorder="1" applyProtection="1"/>
    <xf numFmtId="0" fontId="17" fillId="3" borderId="0" xfId="0" applyFont="1" applyFill="1" applyBorder="1" applyAlignment="1" applyProtection="1">
      <alignment horizontal="center" vertical="center" wrapText="1"/>
    </xf>
    <xf numFmtId="0" fontId="0" fillId="3" borderId="0" xfId="0" applyFill="1" applyBorder="1" applyProtection="1"/>
    <xf numFmtId="0" fontId="5" fillId="3" borderId="0"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wrapText="1"/>
    </xf>
    <xf numFmtId="0" fontId="8" fillId="3" borderId="8" xfId="0" applyFont="1" applyFill="1" applyBorder="1" applyAlignment="1" applyProtection="1">
      <alignment horizontal="centerContinuous" wrapText="1"/>
    </xf>
    <xf numFmtId="0" fontId="8" fillId="3" borderId="10" xfId="0" applyFont="1" applyFill="1" applyBorder="1" applyAlignment="1" applyProtection="1">
      <alignment horizontal="centerContinuous" wrapText="1"/>
    </xf>
    <xf numFmtId="0" fontId="8" fillId="3" borderId="11" xfId="0" applyFont="1" applyFill="1" applyBorder="1" applyAlignment="1" applyProtection="1">
      <alignment horizontal="centerContinuous" wrapText="1"/>
    </xf>
    <xf numFmtId="0" fontId="8" fillId="3" borderId="0" xfId="0" applyFont="1" applyFill="1" applyBorder="1" applyAlignment="1" applyProtection="1">
      <alignment horizontal="centerContinuous" wrapText="1"/>
    </xf>
    <xf numFmtId="0" fontId="8" fillId="3" borderId="12" xfId="0" applyFont="1" applyFill="1" applyBorder="1" applyAlignment="1" applyProtection="1">
      <alignment horizontal="centerContinuous" wrapText="1"/>
    </xf>
    <xf numFmtId="0" fontId="0" fillId="3" borderId="0" xfId="0" applyFill="1" applyBorder="1" applyAlignment="1" applyProtection="1">
      <alignment wrapText="1"/>
    </xf>
    <xf numFmtId="0" fontId="5" fillId="3" borderId="12" xfId="0" applyFont="1" applyFill="1" applyBorder="1" applyAlignment="1" applyProtection="1">
      <alignment horizontal="center" vertical="center" wrapText="1"/>
    </xf>
    <xf numFmtId="49" fontId="2" fillId="3" borderId="0" xfId="0" applyNumberFormat="1" applyFont="1" applyFill="1" applyBorder="1" applyAlignment="1" applyProtection="1">
      <alignment horizontal="left" vertical="center" wrapText="1"/>
    </xf>
    <xf numFmtId="49" fontId="2" fillId="3" borderId="0" xfId="0" applyNumberFormat="1" applyFont="1" applyFill="1" applyBorder="1" applyAlignment="1" applyProtection="1">
      <alignment horizontal="center" vertical="center" wrapText="1"/>
    </xf>
    <xf numFmtId="0" fontId="0" fillId="3" borderId="0" xfId="0" applyFill="1" applyBorder="1" applyAlignment="1" applyProtection="1">
      <alignment horizontal="center" wrapText="1"/>
    </xf>
    <xf numFmtId="0" fontId="11" fillId="3" borderId="0" xfId="0" applyFont="1" applyFill="1" applyBorder="1" applyAlignment="1" applyProtection="1">
      <alignment horizontal="left"/>
    </xf>
    <xf numFmtId="0" fontId="0" fillId="3" borderId="0" xfId="0" applyFill="1" applyBorder="1" applyAlignment="1" applyProtection="1">
      <alignment horizontal="center"/>
    </xf>
    <xf numFmtId="0" fontId="2" fillId="3" borderId="12" xfId="0" applyFont="1" applyFill="1" applyBorder="1" applyAlignment="1" applyProtection="1">
      <alignment horizontal="right" wrapText="1"/>
    </xf>
    <xf numFmtId="0" fontId="0" fillId="3" borderId="11" xfId="0" applyFill="1" applyBorder="1" applyAlignment="1" applyProtection="1">
      <alignment horizontal="left" wrapText="1"/>
    </xf>
    <xf numFmtId="0" fontId="3" fillId="3" borderId="13" xfId="0" applyFont="1" applyFill="1" applyBorder="1" applyAlignment="1" applyProtection="1">
      <alignment horizontal="left" wrapText="1"/>
    </xf>
    <xf numFmtId="49" fontId="2" fillId="3" borderId="14" xfId="0" applyNumberFormat="1" applyFont="1" applyFill="1" applyBorder="1" applyAlignment="1" applyProtection="1">
      <alignment horizontal="center" vertical="center" wrapText="1"/>
    </xf>
    <xf numFmtId="0" fontId="3" fillId="3" borderId="14" xfId="0" applyFont="1" applyFill="1" applyBorder="1" applyAlignment="1" applyProtection="1">
      <alignment horizontal="left" wrapText="1"/>
    </xf>
    <xf numFmtId="0" fontId="0" fillId="3" borderId="14" xfId="0" applyFill="1" applyBorder="1" applyAlignment="1" applyProtection="1">
      <alignment horizontal="center" wrapText="1"/>
    </xf>
    <xf numFmtId="0" fontId="0" fillId="3" borderId="14" xfId="0" applyFill="1" applyBorder="1" applyAlignment="1" applyProtection="1">
      <alignment wrapText="1"/>
    </xf>
    <xf numFmtId="0" fontId="2" fillId="3" borderId="15" xfId="0" applyFont="1" applyFill="1" applyBorder="1" applyAlignment="1" applyProtection="1">
      <alignment horizontal="right" wrapText="1"/>
    </xf>
    <xf numFmtId="165" fontId="10" fillId="3" borderId="0" xfId="0" applyNumberFormat="1" applyFont="1" applyFill="1" applyBorder="1" applyAlignment="1" applyProtection="1">
      <alignment horizontal="right" vertical="center" wrapText="1"/>
    </xf>
    <xf numFmtId="0" fontId="3" fillId="3" borderId="0" xfId="8" applyFill="1" applyBorder="1" applyAlignment="1" applyProtection="1">
      <alignment horizontal="center"/>
    </xf>
    <xf numFmtId="167" fontId="9" fillId="3" borderId="8" xfId="0" applyNumberFormat="1" applyFont="1" applyFill="1" applyBorder="1" applyProtection="1"/>
    <xf numFmtId="3" fontId="3" fillId="3" borderId="8" xfId="0" applyNumberFormat="1" applyFont="1" applyFill="1" applyBorder="1" applyAlignment="1" applyProtection="1">
      <alignment horizontal="right"/>
    </xf>
    <xf numFmtId="4" fontId="11" fillId="3" borderId="10" xfId="0" applyNumberFormat="1" applyFont="1" applyFill="1" applyBorder="1" applyAlignment="1" applyProtection="1">
      <alignment vertical="center"/>
    </xf>
    <xf numFmtId="167" fontId="9" fillId="3" borderId="0" xfId="0" applyNumberFormat="1" applyFont="1" applyFill="1" applyBorder="1" applyProtection="1"/>
    <xf numFmtId="3" fontId="3" fillId="3" borderId="0" xfId="0" applyNumberFormat="1" applyFont="1" applyFill="1" applyBorder="1" applyAlignment="1" applyProtection="1">
      <alignment horizontal="right"/>
    </xf>
    <xf numFmtId="4" fontId="11" fillId="3" borderId="12" xfId="0" applyNumberFormat="1" applyFont="1" applyFill="1" applyBorder="1" applyAlignment="1" applyProtection="1">
      <alignment vertical="center"/>
    </xf>
    <xf numFmtId="3" fontId="9" fillId="3" borderId="0" xfId="0" applyNumberFormat="1" applyFont="1" applyFill="1" applyBorder="1" applyProtection="1"/>
    <xf numFmtId="10" fontId="9" fillId="3" borderId="0" xfId="7" applyNumberFormat="1" applyFont="1" applyFill="1" applyBorder="1" applyProtection="1"/>
    <xf numFmtId="168" fontId="3" fillId="3" borderId="0" xfId="0" applyNumberFormat="1" applyFont="1" applyFill="1" applyBorder="1" applyAlignment="1" applyProtection="1">
      <alignment horizontal="right" vertical="center" wrapText="1"/>
    </xf>
    <xf numFmtId="0" fontId="3" fillId="3" borderId="12" xfId="0" applyFont="1" applyFill="1" applyBorder="1" applyProtection="1"/>
    <xf numFmtId="3" fontId="3" fillId="3" borderId="0" xfId="0" applyNumberFormat="1" applyFont="1" applyFill="1" applyBorder="1" applyAlignment="1" applyProtection="1">
      <alignment horizontal="right" vertical="center" wrapText="1"/>
    </xf>
    <xf numFmtId="167" fontId="3" fillId="3" borderId="12" xfId="0" applyNumberFormat="1" applyFont="1" applyFill="1" applyBorder="1" applyProtection="1"/>
    <xf numFmtId="0" fontId="0" fillId="3" borderId="11" xfId="0" applyFill="1" applyBorder="1" applyProtection="1"/>
    <xf numFmtId="0" fontId="3" fillId="3" borderId="11" xfId="0" applyFont="1" applyFill="1" applyBorder="1" applyProtection="1"/>
    <xf numFmtId="0" fontId="6" fillId="3" borderId="0" xfId="0" applyFont="1" applyFill="1" applyBorder="1" applyProtection="1"/>
    <xf numFmtId="0" fontId="7" fillId="3" borderId="0" xfId="0" applyFont="1" applyFill="1" applyBorder="1" applyProtection="1"/>
    <xf numFmtId="0" fontId="0" fillId="3" borderId="12" xfId="0" applyFill="1" applyBorder="1" applyProtection="1"/>
    <xf numFmtId="0" fontId="3" fillId="3" borderId="0" xfId="0" applyFont="1" applyFill="1" applyBorder="1" applyProtection="1"/>
    <xf numFmtId="0" fontId="0" fillId="3" borderId="0" xfId="0" applyFill="1" applyBorder="1" applyProtection="1">
      <protection locked="0"/>
    </xf>
    <xf numFmtId="0" fontId="3" fillId="3" borderId="0" xfId="0" applyFont="1" applyFill="1" applyBorder="1" applyProtection="1">
      <protection locked="0"/>
    </xf>
    <xf numFmtId="0" fontId="0" fillId="3" borderId="13" xfId="0" applyFill="1" applyBorder="1" applyProtection="1"/>
    <xf numFmtId="0" fontId="0" fillId="3" borderId="14" xfId="0" applyFill="1" applyBorder="1" applyProtection="1"/>
    <xf numFmtId="0" fontId="0" fillId="3" borderId="15" xfId="0" applyFill="1" applyBorder="1" applyProtection="1"/>
    <xf numFmtId="166" fontId="2" fillId="0" borderId="1" xfId="0" applyNumberFormat="1" applyFont="1" applyFill="1" applyBorder="1" applyProtection="1">
      <protection locked="0"/>
    </xf>
    <xf numFmtId="166" fontId="23" fillId="2" borderId="1" xfId="0" applyNumberFormat="1" applyFont="1" applyFill="1" applyBorder="1" applyAlignment="1" applyProtection="1">
      <alignment vertical="center"/>
    </xf>
    <xf numFmtId="166" fontId="23" fillId="2" borderId="1" xfId="0" applyNumberFormat="1" applyFont="1" applyFill="1" applyBorder="1" applyAlignment="1" applyProtection="1">
      <alignment horizontal="right" vertical="center"/>
    </xf>
    <xf numFmtId="166" fontId="23" fillId="3" borderId="1" xfId="0" applyNumberFormat="1" applyFont="1" applyFill="1" applyBorder="1" applyAlignment="1" applyProtection="1">
      <alignment horizontal="right" vertical="center" wrapText="1"/>
    </xf>
    <xf numFmtId="166" fontId="24" fillId="2" borderId="1" xfId="0" applyNumberFormat="1" applyFont="1" applyFill="1" applyBorder="1" applyAlignment="1" applyProtection="1">
      <alignment vertical="center"/>
    </xf>
    <xf numFmtId="166" fontId="24" fillId="4" borderId="1" xfId="0" applyNumberFormat="1" applyFont="1" applyFill="1" applyBorder="1" applyAlignment="1" applyProtection="1">
      <alignment vertical="center"/>
    </xf>
    <xf numFmtId="169" fontId="24" fillId="4" borderId="4" xfId="0" applyNumberFormat="1" applyFont="1" applyFill="1" applyBorder="1" applyAlignment="1" applyProtection="1">
      <alignment horizontal="right" vertical="center" wrapText="1"/>
    </xf>
    <xf numFmtId="166" fontId="23" fillId="3" borderId="1" xfId="0" applyNumberFormat="1" applyFont="1" applyFill="1" applyBorder="1" applyProtection="1"/>
    <xf numFmtId="0" fontId="22" fillId="5" borderId="0" xfId="0" applyFont="1" applyFill="1" applyAlignment="1">
      <alignment horizontal="left" vertical="center"/>
    </xf>
    <xf numFmtId="0" fontId="19" fillId="5" borderId="0" xfId="0" applyFont="1" applyFill="1" applyAlignment="1">
      <alignment horizontal="left" vertical="center"/>
    </xf>
    <xf numFmtId="0" fontId="25" fillId="5" borderId="0" xfId="0" applyFont="1" applyFill="1"/>
    <xf numFmtId="0" fontId="23" fillId="2" borderId="1" xfId="0" applyFont="1" applyFill="1" applyBorder="1" applyAlignment="1" applyProtection="1">
      <alignment horizontal="center" vertical="center" wrapText="1"/>
    </xf>
    <xf numFmtId="0" fontId="23" fillId="3" borderId="1" xfId="0" applyFont="1" applyFill="1" applyBorder="1" applyAlignment="1" applyProtection="1">
      <alignment horizontal="center" vertical="center" wrapText="1"/>
    </xf>
    <xf numFmtId="166" fontId="23" fillId="3" borderId="1" xfId="0" applyNumberFormat="1" applyFont="1" applyFill="1" applyBorder="1" applyAlignment="1" applyProtection="1">
      <alignment horizontal="right" wrapText="1"/>
    </xf>
    <xf numFmtId="166" fontId="11" fillId="0" borderId="1" xfId="0" applyNumberFormat="1" applyFont="1" applyBorder="1" applyAlignment="1" applyProtection="1">
      <alignment horizontal="right"/>
      <protection locked="0"/>
    </xf>
    <xf numFmtId="166" fontId="11" fillId="0" borderId="1" xfId="0" applyNumberFormat="1" applyFont="1" applyFill="1" applyBorder="1" applyProtection="1">
      <protection locked="0"/>
    </xf>
    <xf numFmtId="0" fontId="19" fillId="5" borderId="0" xfId="0" applyFont="1" applyFill="1" applyAlignment="1">
      <alignment horizontal="left" vertical="top" wrapText="1"/>
    </xf>
    <xf numFmtId="0" fontId="26" fillId="5" borderId="0" xfId="0" applyFont="1" applyFill="1" applyAlignment="1">
      <alignment horizontal="left" vertical="top" wrapText="1"/>
    </xf>
    <xf numFmtId="0" fontId="26" fillId="5" borderId="0" xfId="0" applyFont="1" applyFill="1" applyAlignment="1">
      <alignment horizontal="left" vertical="top"/>
    </xf>
    <xf numFmtId="0" fontId="8" fillId="3" borderId="9" xfId="0" applyFont="1" applyFill="1" applyBorder="1" applyAlignment="1" applyProtection="1">
      <alignment horizontal="left" vertical="center" wrapText="1"/>
    </xf>
    <xf numFmtId="0" fontId="8" fillId="3" borderId="8" xfId="0" applyFont="1" applyFill="1" applyBorder="1" applyAlignment="1" applyProtection="1">
      <alignment horizontal="left" vertical="center" wrapText="1"/>
    </xf>
    <xf numFmtId="0" fontId="2" fillId="4" borderId="1" xfId="0" applyFont="1" applyFill="1" applyBorder="1" applyAlignment="1" applyProtection="1">
      <alignment horizontal="center" vertical="center"/>
    </xf>
    <xf numFmtId="0" fontId="2" fillId="0" borderId="1" xfId="0" applyFont="1" applyBorder="1" applyAlignment="1" applyProtection="1">
      <alignment horizontal="center" vertical="center"/>
    </xf>
    <xf numFmtId="0" fontId="2" fillId="3" borderId="1" xfId="0" applyFont="1" applyFill="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3" borderId="6" xfId="0" applyFont="1" applyFill="1" applyBorder="1" applyAlignment="1" applyProtection="1">
      <alignment horizontal="center" vertical="top" wrapText="1"/>
    </xf>
    <xf numFmtId="0" fontId="3" fillId="3" borderId="7" xfId="0" applyFont="1" applyFill="1" applyBorder="1" applyAlignment="1" applyProtection="1">
      <alignment horizontal="center" vertical="top" wrapText="1"/>
    </xf>
    <xf numFmtId="0" fontId="0" fillId="0" borderId="7" xfId="0" applyBorder="1" applyAlignment="1" applyProtection="1">
      <alignment horizontal="center" vertical="top" wrapText="1"/>
    </xf>
    <xf numFmtId="0" fontId="0" fillId="0" borderId="4" xfId="0" applyBorder="1" applyAlignment="1" applyProtection="1">
      <alignment horizontal="center" vertical="top" wrapText="1"/>
    </xf>
    <xf numFmtId="0" fontId="3" fillId="3" borderId="1"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2" fontId="3" fillId="3" borderId="3" xfId="0" applyNumberFormat="1" applyFont="1" applyFill="1" applyBorder="1" applyAlignment="1" applyProtection="1">
      <alignment horizontal="center" vertical="center" wrapText="1"/>
    </xf>
    <xf numFmtId="2" fontId="3" fillId="3" borderId="5" xfId="0" applyNumberFormat="1" applyFont="1" applyFill="1" applyBorder="1" applyAlignment="1" applyProtection="1">
      <alignment horizontal="center" vertical="center" wrapText="1"/>
    </xf>
    <xf numFmtId="2" fontId="3" fillId="3" borderId="2" xfId="0" applyNumberFormat="1" applyFont="1" applyFill="1" applyBorder="1" applyAlignment="1" applyProtection="1">
      <alignment horizontal="center" vertical="center" wrapText="1"/>
    </xf>
    <xf numFmtId="0" fontId="9" fillId="3" borderId="3" xfId="0" applyFont="1" applyFill="1" applyBorder="1" applyAlignment="1" applyProtection="1">
      <alignment horizontal="center" vertical="center" wrapText="1"/>
    </xf>
    <xf numFmtId="0" fontId="0" fillId="0" borderId="5" xfId="0" applyBorder="1" applyAlignment="1"/>
    <xf numFmtId="0" fontId="0" fillId="0" borderId="2" xfId="0" applyBorder="1" applyAlignment="1"/>
    <xf numFmtId="0" fontId="2" fillId="3" borderId="3" xfId="0" applyFont="1" applyFill="1" applyBorder="1" applyAlignment="1" applyProtection="1">
      <alignment horizontal="center" vertical="top" wrapText="1"/>
    </xf>
    <xf numFmtId="0" fontId="3" fillId="3" borderId="0" xfId="8" applyFont="1" applyFill="1" applyBorder="1" applyAlignment="1" applyProtection="1">
      <alignment horizontal="center" vertical="center"/>
    </xf>
    <xf numFmtId="0" fontId="3" fillId="3" borderId="0" xfId="0" applyFont="1" applyFill="1" applyBorder="1" applyAlignment="1" applyProtection="1">
      <alignment horizontal="center" vertical="center"/>
    </xf>
    <xf numFmtId="0" fontId="3" fillId="3" borderId="0" xfId="8" applyFill="1" applyBorder="1" applyAlignment="1" applyProtection="1">
      <alignment horizontal="center" vertical="center"/>
    </xf>
    <xf numFmtId="0" fontId="0" fillId="3" borderId="0" xfId="0" applyFill="1" applyBorder="1" applyAlignment="1" applyProtection="1">
      <alignment horizontal="center" vertical="center"/>
    </xf>
    <xf numFmtId="0" fontId="3" fillId="3" borderId="0" xfId="8" applyFill="1" applyBorder="1" applyAlignment="1" applyProtection="1">
      <alignment horizontal="center"/>
    </xf>
    <xf numFmtId="0" fontId="0" fillId="3" borderId="0" xfId="0" applyFill="1" applyBorder="1" applyAlignment="1" applyProtection="1">
      <alignment horizontal="center"/>
    </xf>
    <xf numFmtId="0" fontId="17" fillId="3" borderId="6" xfId="0" applyFont="1" applyFill="1" applyBorder="1" applyAlignment="1" applyProtection="1">
      <alignment horizontal="center" vertical="center" wrapText="1"/>
    </xf>
    <xf numFmtId="0" fontId="0" fillId="3" borderId="4" xfId="0" applyFill="1" applyBorder="1" applyAlignment="1" applyProtection="1">
      <alignment horizontal="center" vertical="center"/>
    </xf>
    <xf numFmtId="49" fontId="5" fillId="0" borderId="6" xfId="0" applyNumberFormat="1" applyFont="1" applyFill="1" applyBorder="1" applyAlignment="1" applyProtection="1">
      <alignment horizontal="left" vertical="center"/>
      <protection locked="0"/>
    </xf>
    <xf numFmtId="0" fontId="0" fillId="0" borderId="7" xfId="0" applyFill="1" applyBorder="1" applyAlignment="1" applyProtection="1">
      <alignment horizontal="left"/>
      <protection locked="0"/>
    </xf>
    <xf numFmtId="0" fontId="0" fillId="0" borderId="4" xfId="0" applyFill="1" applyBorder="1" applyAlignment="1" applyProtection="1">
      <alignment horizontal="left"/>
      <protection locked="0"/>
    </xf>
    <xf numFmtId="0" fontId="3" fillId="3" borderId="11" xfId="8" applyFill="1" applyBorder="1" applyAlignment="1" applyProtection="1">
      <alignment horizontal="center"/>
    </xf>
    <xf numFmtId="0" fontId="0" fillId="3" borderId="0" xfId="0" applyFill="1" applyBorder="1" applyProtection="1"/>
    <xf numFmtId="0" fontId="0" fillId="3" borderId="12" xfId="0" applyFill="1" applyBorder="1" applyProtection="1"/>
    <xf numFmtId="0" fontId="0" fillId="3" borderId="9" xfId="0" applyFill="1" applyBorder="1" applyAlignment="1" applyProtection="1">
      <alignment horizontal="left" wrapText="1"/>
    </xf>
    <xf numFmtId="0" fontId="3" fillId="3" borderId="8" xfId="0" applyFont="1" applyFill="1" applyBorder="1" applyAlignment="1" applyProtection="1">
      <alignment horizontal="left" wrapText="1"/>
    </xf>
    <xf numFmtId="0" fontId="17" fillId="3" borderId="1" xfId="0" applyFont="1" applyFill="1" applyBorder="1" applyAlignment="1" applyProtection="1">
      <alignment horizontal="center" vertical="center" wrapText="1"/>
    </xf>
    <xf numFmtId="0" fontId="18" fillId="3" borderId="1" xfId="0" applyFont="1" applyFill="1" applyBorder="1" applyAlignment="1" applyProtection="1">
      <alignment horizontal="center" vertical="center" wrapText="1"/>
    </xf>
    <xf numFmtId="0" fontId="4" fillId="0" borderId="6" xfId="0" applyFont="1" applyBorder="1" applyAlignment="1" applyProtection="1">
      <alignment horizontal="left"/>
      <protection locked="0"/>
    </xf>
    <xf numFmtId="0" fontId="4" fillId="0" borderId="7" xfId="0" applyFont="1" applyBorder="1" applyAlignment="1" applyProtection="1">
      <alignment horizontal="left"/>
      <protection locked="0"/>
    </xf>
    <xf numFmtId="0" fontId="4" fillId="0" borderId="4" xfId="0" applyFont="1" applyBorder="1" applyAlignment="1" applyProtection="1">
      <alignment horizontal="left"/>
      <protection locked="0"/>
    </xf>
  </cellXfs>
  <cellStyles count="13">
    <cellStyle name="Dezimal 2" xfId="3" xr:uid="{00000000-0005-0000-0000-000000000000}"/>
    <cellStyle name="Dezimal 2 2" xfId="9" xr:uid="{00000000-0005-0000-0000-000001000000}"/>
    <cellStyle name="Prozent" xfId="7" builtinId="5"/>
    <cellStyle name="Prozent 2" xfId="5" xr:uid="{00000000-0005-0000-0000-000003000000}"/>
    <cellStyle name="Prozent 2 2" xfId="10" xr:uid="{00000000-0005-0000-0000-000004000000}"/>
    <cellStyle name="Prozent 3" xfId="2" xr:uid="{00000000-0005-0000-0000-000005000000}"/>
    <cellStyle name="Stand. 2" xfId="11" xr:uid="{00000000-0005-0000-0000-000007000000}"/>
    <cellStyle name="Stand. 3" xfId="8" xr:uid="{00000000-0005-0000-0000-000008000000}"/>
    <cellStyle name="Standard" xfId="0" builtinId="0"/>
    <cellStyle name="Standard 2" xfId="4" xr:uid="{00000000-0005-0000-0000-000009000000}"/>
    <cellStyle name="Standard 2 2" xfId="12"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8" name="Picture 1">
          <a:extLst>
            <a:ext uri="{FF2B5EF4-FFF2-40B4-BE49-F238E27FC236}">
              <a16:creationId xmlns:a16="http://schemas.microsoft.com/office/drawing/2014/main" id="{931A9227-EB85-4855-8D66-D7C7401A2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52825" y="47625"/>
          <a:ext cx="23241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76200</xdr:colOff>
      <xdr:row>0</xdr:row>
      <xdr:rowOff>57150</xdr:rowOff>
    </xdr:from>
    <xdr:to>
      <xdr:col>16</xdr:col>
      <xdr:colOff>657225</xdr:colOff>
      <xdr:row>3</xdr:row>
      <xdr:rowOff>161925</xdr:rowOff>
    </xdr:to>
    <xdr:pic>
      <xdr:nvPicPr>
        <xdr:cNvPr id="2" name="Picture 1">
          <a:extLst>
            <a:ext uri="{FF2B5EF4-FFF2-40B4-BE49-F238E27FC236}">
              <a16:creationId xmlns:a16="http://schemas.microsoft.com/office/drawing/2014/main" id="{62DF49F9-0A0E-406F-A769-7414906B9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44775" y="57150"/>
          <a:ext cx="23241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575AF-2D9F-4F99-80BA-22D6C23F1920}">
  <sheetPr>
    <tabColor rgb="FF0070C0"/>
  </sheetPr>
  <dimension ref="A1:H24"/>
  <sheetViews>
    <sheetView showGridLines="0" showRuler="0" view="pageLayout" topLeftCell="A14" zoomScaleNormal="90" workbookViewId="0">
      <selection activeCell="B16" sqref="B16:G16"/>
    </sheetView>
  </sheetViews>
  <sheetFormatPr baseColWidth="10" defaultRowHeight="12.75" x14ac:dyDescent="0.2"/>
  <cols>
    <col min="8" max="8" width="8.5703125" customWidth="1"/>
  </cols>
  <sheetData>
    <row r="1" spans="1:8" ht="15" customHeight="1" x14ac:dyDescent="0.25">
      <c r="A1" s="28"/>
      <c r="B1" s="29"/>
      <c r="C1" s="29"/>
      <c r="D1" s="29"/>
      <c r="E1" s="29"/>
      <c r="F1" s="29"/>
      <c r="G1" s="29"/>
      <c r="H1" s="30"/>
    </row>
    <row r="2" spans="1:8" ht="15" customHeight="1" x14ac:dyDescent="0.25">
      <c r="A2" s="31"/>
      <c r="B2" s="32"/>
      <c r="C2" s="32"/>
      <c r="D2" s="32"/>
      <c r="E2" s="32"/>
      <c r="F2" s="32"/>
      <c r="G2" s="32"/>
      <c r="H2" s="33"/>
    </row>
    <row r="3" spans="1:8" ht="15" customHeight="1" x14ac:dyDescent="0.25">
      <c r="A3" s="31"/>
      <c r="B3" s="34"/>
      <c r="C3" s="32"/>
      <c r="D3" s="32"/>
      <c r="E3" s="32"/>
      <c r="F3" s="32"/>
      <c r="G3" s="32"/>
      <c r="H3" s="33"/>
    </row>
    <row r="4" spans="1:8" ht="15" customHeight="1" x14ac:dyDescent="0.25">
      <c r="A4" s="31"/>
      <c r="B4" s="32"/>
      <c r="C4" s="32"/>
      <c r="D4" s="32"/>
      <c r="E4" s="32"/>
      <c r="F4" s="32"/>
      <c r="G4" s="32"/>
      <c r="H4" s="33"/>
    </row>
    <row r="5" spans="1:8" ht="15" customHeight="1" x14ac:dyDescent="0.35">
      <c r="A5" s="31"/>
      <c r="B5" s="35"/>
      <c r="C5" s="32"/>
      <c r="D5" s="32"/>
      <c r="E5" s="32"/>
      <c r="F5" s="32"/>
      <c r="G5" s="32"/>
      <c r="H5" s="33"/>
    </row>
    <row r="6" spans="1:8" ht="15" customHeight="1" x14ac:dyDescent="0.35">
      <c r="A6" s="31"/>
      <c r="B6" s="35"/>
      <c r="C6" s="32"/>
      <c r="D6" s="32"/>
      <c r="E6" s="32"/>
      <c r="F6" s="32"/>
      <c r="G6" s="32"/>
      <c r="H6" s="33"/>
    </row>
    <row r="7" spans="1:8" ht="15" customHeight="1" x14ac:dyDescent="0.35">
      <c r="A7" s="31"/>
      <c r="B7" s="35"/>
      <c r="C7" s="32"/>
      <c r="D7" s="32"/>
      <c r="E7" s="32"/>
      <c r="F7" s="32"/>
      <c r="G7" s="32"/>
      <c r="H7" s="33"/>
    </row>
    <row r="8" spans="1:8" ht="15" customHeight="1" x14ac:dyDescent="0.35">
      <c r="A8" s="31"/>
      <c r="B8" s="35"/>
      <c r="C8" s="32"/>
      <c r="D8" s="32"/>
      <c r="E8" s="32"/>
      <c r="F8" s="32"/>
      <c r="G8" s="32"/>
      <c r="H8" s="33"/>
    </row>
    <row r="9" spans="1:8" ht="15" customHeight="1" x14ac:dyDescent="0.35">
      <c r="A9" s="31"/>
      <c r="B9" s="35"/>
      <c r="C9" s="32"/>
      <c r="D9" s="32"/>
      <c r="E9" s="32"/>
      <c r="F9" s="32"/>
      <c r="G9" s="32"/>
      <c r="H9" s="33"/>
    </row>
    <row r="10" spans="1:8" ht="21" customHeight="1" x14ac:dyDescent="0.35">
      <c r="A10" s="31"/>
      <c r="B10" s="104" t="s">
        <v>36</v>
      </c>
      <c r="C10" s="32"/>
      <c r="D10" s="32"/>
      <c r="E10" s="32"/>
      <c r="F10" s="32"/>
      <c r="G10" s="32"/>
      <c r="H10" s="33"/>
    </row>
    <row r="11" spans="1:8" ht="30" customHeight="1" x14ac:dyDescent="0.25">
      <c r="A11" s="31"/>
      <c r="B11" s="32"/>
      <c r="C11" s="32"/>
      <c r="D11" s="32"/>
      <c r="E11" s="32"/>
      <c r="F11" s="32"/>
      <c r="G11" s="32"/>
      <c r="H11" s="33"/>
    </row>
    <row r="12" spans="1:8" ht="80.099999999999994" customHeight="1" x14ac:dyDescent="0.25">
      <c r="A12" s="31"/>
      <c r="B12" s="111" t="s">
        <v>40</v>
      </c>
      <c r="C12" s="112"/>
      <c r="D12" s="112"/>
      <c r="E12" s="112"/>
      <c r="F12" s="112"/>
      <c r="G12" s="112"/>
      <c r="H12" s="36"/>
    </row>
    <row r="13" spans="1:8" ht="30" customHeight="1" x14ac:dyDescent="0.25">
      <c r="A13" s="31"/>
      <c r="B13" s="37"/>
      <c r="C13" s="37"/>
      <c r="D13" s="37"/>
      <c r="E13" s="37"/>
      <c r="F13" s="37"/>
      <c r="G13" s="37"/>
      <c r="H13" s="36"/>
    </row>
    <row r="14" spans="1:8" ht="74.25" customHeight="1" x14ac:dyDescent="0.25">
      <c r="A14" s="31"/>
      <c r="B14" s="111" t="s">
        <v>41</v>
      </c>
      <c r="C14" s="112"/>
      <c r="D14" s="112"/>
      <c r="E14" s="112"/>
      <c r="F14" s="112"/>
      <c r="G14" s="112"/>
      <c r="H14" s="33"/>
    </row>
    <row r="15" spans="1:8" ht="30" customHeight="1" x14ac:dyDescent="0.25">
      <c r="A15" s="31"/>
      <c r="B15" s="38"/>
      <c r="C15" s="37"/>
      <c r="D15" s="37"/>
      <c r="E15" s="37"/>
      <c r="F15" s="37"/>
      <c r="G15" s="37"/>
      <c r="H15" s="33"/>
    </row>
    <row r="16" spans="1:8" ht="228.75" customHeight="1" x14ac:dyDescent="0.25">
      <c r="A16" s="31"/>
      <c r="B16" s="111" t="s">
        <v>42</v>
      </c>
      <c r="C16" s="112"/>
      <c r="D16" s="112"/>
      <c r="E16" s="112"/>
      <c r="F16" s="112"/>
      <c r="G16" s="112"/>
      <c r="H16" s="33"/>
    </row>
    <row r="17" spans="1:8" ht="15" customHeight="1" x14ac:dyDescent="0.25">
      <c r="A17" s="31"/>
      <c r="B17" s="110"/>
      <c r="C17" s="110"/>
      <c r="D17" s="110"/>
      <c r="E17" s="110"/>
      <c r="F17" s="110"/>
      <c r="G17" s="110"/>
      <c r="H17" s="33"/>
    </row>
    <row r="18" spans="1:8" ht="15" x14ac:dyDescent="0.25">
      <c r="A18" s="31"/>
      <c r="B18" s="32"/>
      <c r="C18" s="32"/>
      <c r="D18" s="32"/>
      <c r="E18" s="32"/>
      <c r="F18" s="32"/>
      <c r="G18" s="32"/>
      <c r="H18" s="33"/>
    </row>
    <row r="19" spans="1:8" ht="15" x14ac:dyDescent="0.25">
      <c r="A19" s="31"/>
      <c r="B19" s="102" t="s">
        <v>37</v>
      </c>
      <c r="C19" s="32"/>
      <c r="D19" s="32"/>
      <c r="E19" s="32"/>
      <c r="F19" s="32"/>
      <c r="G19" s="32"/>
      <c r="H19" s="33"/>
    </row>
    <row r="20" spans="1:8" ht="15" x14ac:dyDescent="0.25">
      <c r="A20" s="31"/>
      <c r="B20" s="103" t="s">
        <v>38</v>
      </c>
      <c r="C20" s="32"/>
      <c r="D20" s="32"/>
      <c r="E20" s="32"/>
      <c r="F20" s="32"/>
      <c r="G20" s="32"/>
      <c r="H20" s="33"/>
    </row>
    <row r="21" spans="1:8" ht="15" x14ac:dyDescent="0.25">
      <c r="A21" s="31"/>
      <c r="B21" s="103" t="s">
        <v>39</v>
      </c>
      <c r="C21" s="32"/>
      <c r="D21" s="32"/>
      <c r="E21" s="32"/>
      <c r="F21" s="32"/>
      <c r="G21" s="32"/>
      <c r="H21" s="33"/>
    </row>
    <row r="22" spans="1:8" ht="15" x14ac:dyDescent="0.25">
      <c r="A22" s="31"/>
      <c r="B22" s="103" t="s">
        <v>55</v>
      </c>
      <c r="C22" s="32"/>
      <c r="D22" s="32"/>
      <c r="E22" s="32"/>
      <c r="F22" s="32"/>
      <c r="G22" s="32"/>
      <c r="H22" s="33"/>
    </row>
    <row r="23" spans="1:8" ht="15" x14ac:dyDescent="0.25">
      <c r="A23" s="31"/>
      <c r="B23" s="103"/>
      <c r="C23" s="32"/>
      <c r="D23" s="32"/>
      <c r="E23" s="32"/>
      <c r="F23" s="32"/>
      <c r="G23" s="32"/>
      <c r="H23" s="33"/>
    </row>
    <row r="24" spans="1:8" ht="15" x14ac:dyDescent="0.25">
      <c r="A24" s="39"/>
      <c r="B24" s="40"/>
      <c r="C24" s="40"/>
      <c r="D24" s="40"/>
      <c r="E24" s="40"/>
      <c r="F24" s="40"/>
      <c r="G24" s="40"/>
      <c r="H24" s="41"/>
    </row>
  </sheetData>
  <sheetProtection algorithmName="SHA-512" hashValue="z/nZdcGTyvqvgDRrInkHkwzQiOvOoUBkRTXJfyDw6z07inRFn3YejQTXTZtiIc6KDm+z3okIZSEbjbHK8Ws9+w==" saltValue="635OYnfwtdXe1zhpMWCbGg==" spinCount="100000" sheet="1" objects="1" scenarios="1"/>
  <mergeCells count="4">
    <mergeCell ref="B17:G17"/>
    <mergeCell ref="B12:G12"/>
    <mergeCell ref="B14:G14"/>
    <mergeCell ref="B16:G16"/>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showGridLines="0" tabSelected="1" showRuler="0" view="pageLayout" zoomScale="80" zoomScaleNormal="90" zoomScalePageLayoutView="80" workbookViewId="0">
      <selection activeCell="J4" sqref="J4"/>
    </sheetView>
  </sheetViews>
  <sheetFormatPr baseColWidth="10" defaultRowHeight="12.75" x14ac:dyDescent="0.2"/>
  <cols>
    <col min="1" max="1" width="23.28515625" style="8" customWidth="1"/>
    <col min="2" max="2" width="17.7109375" style="8" customWidth="1"/>
    <col min="3" max="4" width="16.7109375" style="8" customWidth="1"/>
    <col min="5" max="8" width="12.7109375" style="8" customWidth="1"/>
    <col min="9" max="9" width="14.85546875" style="8" customWidth="1"/>
    <col min="10" max="13" width="22.7109375" style="8" customWidth="1"/>
    <col min="14" max="16" width="8.7109375" style="8" customWidth="1"/>
    <col min="17" max="17" width="10.140625" style="8" customWidth="1"/>
    <col min="18" max="16384" width="11.42578125" style="8"/>
  </cols>
  <sheetData>
    <row r="1" spans="1:17" ht="36" customHeight="1" x14ac:dyDescent="0.25">
      <c r="A1" s="113" t="s">
        <v>50</v>
      </c>
      <c r="B1" s="114"/>
      <c r="C1" s="114"/>
      <c r="D1" s="114"/>
      <c r="E1" s="114"/>
      <c r="F1" s="48"/>
      <c r="G1" s="49"/>
      <c r="H1" s="49"/>
      <c r="I1" s="49"/>
      <c r="J1" s="49"/>
      <c r="K1" s="49"/>
      <c r="L1" s="49"/>
      <c r="M1" s="49"/>
      <c r="N1" s="49"/>
      <c r="O1" s="49"/>
      <c r="P1" s="49"/>
      <c r="Q1" s="50"/>
    </row>
    <row r="2" spans="1:17" ht="15.6" customHeight="1" x14ac:dyDescent="0.25">
      <c r="A2" s="51"/>
      <c r="B2" s="52"/>
      <c r="C2" s="52"/>
      <c r="D2" s="52"/>
      <c r="E2" s="52"/>
      <c r="F2" s="52"/>
      <c r="G2" s="52"/>
      <c r="H2" s="52"/>
      <c r="I2" s="52"/>
      <c r="J2" s="52"/>
      <c r="K2" s="52"/>
      <c r="L2" s="52"/>
      <c r="M2" s="52"/>
      <c r="N2" s="52"/>
      <c r="O2" s="52"/>
      <c r="P2" s="52"/>
      <c r="Q2" s="53"/>
    </row>
    <row r="3" spans="1:17" ht="30" customHeight="1" x14ac:dyDescent="0.2">
      <c r="A3" s="138" t="s">
        <v>16</v>
      </c>
      <c r="B3" s="139"/>
      <c r="C3" s="140"/>
      <c r="D3" s="141"/>
      <c r="E3" s="142"/>
      <c r="F3" s="43"/>
      <c r="G3" s="148" t="s">
        <v>26</v>
      </c>
      <c r="H3" s="149"/>
      <c r="I3" s="149"/>
      <c r="J3" s="47">
        <v>2026</v>
      </c>
      <c r="K3" s="44"/>
      <c r="L3" s="44"/>
      <c r="M3" s="54"/>
      <c r="N3" s="45"/>
      <c r="O3" s="46"/>
      <c r="P3" s="46"/>
      <c r="Q3" s="55"/>
    </row>
    <row r="4" spans="1:17" ht="15.6" customHeight="1" x14ac:dyDescent="0.2">
      <c r="A4" s="146"/>
      <c r="B4" s="147"/>
      <c r="C4" s="56"/>
      <c r="D4" s="57"/>
      <c r="E4" s="58"/>
      <c r="F4" s="58"/>
      <c r="G4" s="59"/>
      <c r="H4" s="60"/>
      <c r="I4" s="60"/>
      <c r="J4" s="60"/>
      <c r="K4" s="60"/>
      <c r="L4" s="58"/>
      <c r="M4" s="54"/>
      <c r="N4" s="54"/>
      <c r="O4" s="54"/>
      <c r="P4" s="54"/>
      <c r="Q4" s="61"/>
    </row>
    <row r="5" spans="1:17" ht="15.6" customHeight="1" x14ac:dyDescent="0.2">
      <c r="A5" s="62"/>
      <c r="B5" s="57"/>
      <c r="C5" s="57"/>
      <c r="D5" s="57"/>
      <c r="E5" s="58"/>
      <c r="F5" s="58"/>
      <c r="G5" s="59"/>
      <c r="H5" s="58"/>
      <c r="I5" s="58"/>
      <c r="J5" s="58"/>
      <c r="K5" s="58"/>
      <c r="L5" s="58"/>
      <c r="M5" s="54"/>
      <c r="N5" s="54"/>
      <c r="O5" s="54"/>
      <c r="P5" s="54"/>
      <c r="Q5" s="61"/>
    </row>
    <row r="6" spans="1:17" ht="15.6" customHeight="1" x14ac:dyDescent="0.2">
      <c r="A6" s="62"/>
      <c r="B6" s="57"/>
      <c r="C6" s="57"/>
      <c r="D6" s="57"/>
      <c r="E6" s="58"/>
      <c r="F6" s="58"/>
      <c r="G6" s="42"/>
      <c r="H6" s="58"/>
      <c r="I6" s="58"/>
      <c r="J6" s="58"/>
      <c r="K6" s="58"/>
      <c r="L6" s="58"/>
      <c r="M6" s="54"/>
      <c r="N6" s="54"/>
      <c r="O6" s="54"/>
      <c r="P6" s="54"/>
      <c r="Q6" s="61"/>
    </row>
    <row r="7" spans="1:17" ht="15.6" customHeight="1" x14ac:dyDescent="0.2">
      <c r="A7" s="63"/>
      <c r="B7" s="64"/>
      <c r="C7" s="65"/>
      <c r="D7" s="64"/>
      <c r="E7" s="66"/>
      <c r="F7" s="66"/>
      <c r="G7" s="66"/>
      <c r="H7" s="66"/>
      <c r="I7" s="66"/>
      <c r="J7" s="66"/>
      <c r="K7" s="66"/>
      <c r="L7" s="66"/>
      <c r="M7" s="67"/>
      <c r="N7" s="67"/>
      <c r="O7" s="67"/>
      <c r="P7" s="67"/>
      <c r="Q7" s="68"/>
    </row>
    <row r="8" spans="1:17" ht="96" customHeight="1" x14ac:dyDescent="0.2">
      <c r="A8" s="128"/>
      <c r="B8" s="131" t="s">
        <v>19</v>
      </c>
      <c r="C8" s="117" t="s">
        <v>43</v>
      </c>
      <c r="D8" s="118"/>
      <c r="E8" s="119" t="s">
        <v>44</v>
      </c>
      <c r="F8" s="120"/>
      <c r="G8" s="121"/>
      <c r="H8" s="121"/>
      <c r="I8" s="122"/>
      <c r="J8" s="9" t="s">
        <v>45</v>
      </c>
      <c r="K8" s="9" t="s">
        <v>46</v>
      </c>
      <c r="L8" s="9" t="s">
        <v>47</v>
      </c>
      <c r="M8" s="9" t="s">
        <v>48</v>
      </c>
      <c r="N8" s="119" t="s">
        <v>49</v>
      </c>
      <c r="O8" s="121"/>
      <c r="P8" s="121"/>
      <c r="Q8" s="122"/>
    </row>
    <row r="9" spans="1:17" ht="67.5" customHeight="1" x14ac:dyDescent="0.2">
      <c r="A9" s="129"/>
      <c r="B9" s="129"/>
      <c r="C9" s="9" t="s">
        <v>20</v>
      </c>
      <c r="D9" s="9" t="s">
        <v>34</v>
      </c>
      <c r="E9" s="10" t="s">
        <v>33</v>
      </c>
      <c r="F9" s="10" t="s">
        <v>27</v>
      </c>
      <c r="G9" s="10" t="s">
        <v>28</v>
      </c>
      <c r="H9" s="10" t="s">
        <v>18</v>
      </c>
      <c r="I9" s="10" t="s">
        <v>29</v>
      </c>
      <c r="J9" s="10"/>
      <c r="K9" s="10"/>
      <c r="L9" s="10"/>
      <c r="M9" s="9"/>
      <c r="N9" s="11" t="s">
        <v>21</v>
      </c>
      <c r="O9" s="11" t="s">
        <v>22</v>
      </c>
      <c r="P9" s="11" t="s">
        <v>23</v>
      </c>
      <c r="Q9" s="11" t="s">
        <v>24</v>
      </c>
    </row>
    <row r="10" spans="1:17" x14ac:dyDescent="0.2">
      <c r="A10" s="130"/>
      <c r="B10" s="130"/>
      <c r="C10" s="13" t="s">
        <v>0</v>
      </c>
      <c r="D10" s="13" t="s">
        <v>0</v>
      </c>
      <c r="E10" s="14" t="s">
        <v>0</v>
      </c>
      <c r="F10" s="14" t="s">
        <v>0</v>
      </c>
      <c r="G10" s="14" t="s">
        <v>0</v>
      </c>
      <c r="H10" s="14" t="s">
        <v>0</v>
      </c>
      <c r="I10" s="14"/>
      <c r="J10" s="14" t="s">
        <v>0</v>
      </c>
      <c r="K10" s="14" t="s">
        <v>0</v>
      </c>
      <c r="L10" s="14" t="s">
        <v>0</v>
      </c>
      <c r="M10" s="14" t="s">
        <v>0</v>
      </c>
      <c r="N10" s="14" t="s">
        <v>0</v>
      </c>
      <c r="O10" s="14" t="s">
        <v>0</v>
      </c>
      <c r="P10" s="14" t="s">
        <v>0</v>
      </c>
      <c r="Q10" s="14" t="s">
        <v>0</v>
      </c>
    </row>
    <row r="11" spans="1:17" ht="12.95" customHeight="1" x14ac:dyDescent="0.2">
      <c r="A11" s="125" t="s">
        <v>32</v>
      </c>
      <c r="B11" s="12" t="s">
        <v>1</v>
      </c>
      <c r="C11" s="23"/>
      <c r="D11" s="7"/>
      <c r="E11" s="3"/>
      <c r="F11" s="3"/>
      <c r="G11" s="3"/>
      <c r="H11" s="97">
        <f>E11-F11+G11</f>
        <v>0</v>
      </c>
      <c r="I11" s="3"/>
      <c r="J11" s="3"/>
      <c r="K11" s="3"/>
      <c r="L11" s="3"/>
      <c r="M11" s="1"/>
      <c r="N11" s="1"/>
      <c r="O11" s="1"/>
      <c r="P11" s="1"/>
      <c r="Q11" s="1"/>
    </row>
    <row r="12" spans="1:17" ht="12.95" customHeight="1" x14ac:dyDescent="0.2">
      <c r="A12" s="126"/>
      <c r="B12" s="12" t="s">
        <v>2</v>
      </c>
      <c r="C12" s="23"/>
      <c r="D12" s="7"/>
      <c r="E12" s="3"/>
      <c r="F12" s="3"/>
      <c r="G12" s="3"/>
      <c r="H12" s="97">
        <f>E12-F12+G12</f>
        <v>0</v>
      </c>
      <c r="I12" s="3"/>
      <c r="J12" s="3"/>
      <c r="K12" s="3"/>
      <c r="L12" s="3"/>
      <c r="M12" s="1"/>
      <c r="N12" s="1"/>
      <c r="O12" s="1"/>
      <c r="P12" s="1"/>
      <c r="Q12" s="1"/>
    </row>
    <row r="13" spans="1:17" ht="12.95" customHeight="1" x14ac:dyDescent="0.2">
      <c r="A13" s="126"/>
      <c r="B13" s="12" t="s">
        <v>9</v>
      </c>
      <c r="C13" s="23"/>
      <c r="D13" s="4"/>
      <c r="E13" s="3"/>
      <c r="F13" s="3"/>
      <c r="G13" s="3"/>
      <c r="H13" s="97">
        <f t="shared" ref="H13:H18" si="0">E13-F13+G13</f>
        <v>0</v>
      </c>
      <c r="I13" s="3"/>
      <c r="J13" s="3"/>
      <c r="K13" s="3"/>
      <c r="L13" s="3"/>
      <c r="M13" s="1"/>
      <c r="N13" s="1"/>
      <c r="O13" s="1"/>
      <c r="P13" s="1"/>
      <c r="Q13" s="1"/>
    </row>
    <row r="14" spans="1:17" ht="12.95" customHeight="1" x14ac:dyDescent="0.2">
      <c r="A14" s="126"/>
      <c r="B14" s="12" t="s">
        <v>3</v>
      </c>
      <c r="C14" s="23"/>
      <c r="D14" s="4"/>
      <c r="E14" s="3"/>
      <c r="F14" s="3"/>
      <c r="G14" s="3"/>
      <c r="H14" s="97">
        <f t="shared" si="0"/>
        <v>0</v>
      </c>
      <c r="I14" s="3"/>
      <c r="J14" s="3"/>
      <c r="K14" s="3"/>
      <c r="L14" s="3"/>
      <c r="M14" s="1"/>
      <c r="N14" s="1"/>
      <c r="O14" s="1"/>
      <c r="P14" s="1"/>
      <c r="Q14" s="1"/>
    </row>
    <row r="15" spans="1:17" ht="12.95" customHeight="1" x14ac:dyDescent="0.2">
      <c r="A15" s="126"/>
      <c r="B15" s="12" t="s">
        <v>4</v>
      </c>
      <c r="C15" s="23"/>
      <c r="D15" s="7"/>
      <c r="E15" s="7"/>
      <c r="F15" s="7"/>
      <c r="G15" s="3"/>
      <c r="H15" s="97">
        <f t="shared" si="0"/>
        <v>0</v>
      </c>
      <c r="I15" s="3"/>
      <c r="J15" s="3"/>
      <c r="K15" s="3"/>
      <c r="L15" s="3"/>
      <c r="M15" s="1"/>
      <c r="N15" s="1"/>
      <c r="O15" s="1"/>
      <c r="P15" s="1"/>
      <c r="Q15" s="1"/>
    </row>
    <row r="16" spans="1:17" ht="12.95" customHeight="1" x14ac:dyDescent="0.2">
      <c r="A16" s="126"/>
      <c r="B16" s="20"/>
      <c r="C16" s="24"/>
      <c r="D16" s="7"/>
      <c r="E16" s="7"/>
      <c r="F16" s="7"/>
      <c r="G16" s="7"/>
      <c r="H16" s="97">
        <f t="shared" si="0"/>
        <v>0</v>
      </c>
      <c r="I16" s="3"/>
      <c r="J16" s="3"/>
      <c r="K16" s="3"/>
      <c r="L16" s="3"/>
      <c r="M16" s="4"/>
      <c r="N16" s="4"/>
      <c r="O16" s="4"/>
      <c r="P16" s="4"/>
      <c r="Q16" s="1"/>
    </row>
    <row r="17" spans="1:17" ht="12.95" customHeight="1" x14ac:dyDescent="0.2">
      <c r="A17" s="126"/>
      <c r="B17" s="20"/>
      <c r="C17" s="24"/>
      <c r="D17" s="7"/>
      <c r="E17" s="7"/>
      <c r="F17" s="7"/>
      <c r="G17" s="7"/>
      <c r="H17" s="97">
        <f t="shared" si="0"/>
        <v>0</v>
      </c>
      <c r="I17" s="3"/>
      <c r="J17" s="3"/>
      <c r="K17" s="3"/>
      <c r="L17" s="3"/>
      <c r="M17" s="4"/>
      <c r="N17" s="4"/>
      <c r="O17" s="4"/>
      <c r="P17" s="4"/>
      <c r="Q17" s="1"/>
    </row>
    <row r="18" spans="1:17" ht="12.95" customHeight="1" x14ac:dyDescent="0.2">
      <c r="A18" s="127"/>
      <c r="B18" s="20"/>
      <c r="C18" s="7"/>
      <c r="D18" s="4"/>
      <c r="E18" s="7"/>
      <c r="F18" s="7"/>
      <c r="G18" s="7"/>
      <c r="H18" s="97">
        <f t="shared" si="0"/>
        <v>0</v>
      </c>
      <c r="I18" s="3"/>
      <c r="J18" s="3"/>
      <c r="K18" s="3"/>
      <c r="L18" s="3"/>
      <c r="M18" s="1"/>
      <c r="N18" s="1"/>
      <c r="O18" s="1"/>
      <c r="P18" s="1"/>
      <c r="Q18" s="1"/>
    </row>
    <row r="19" spans="1:17" ht="24.95" customHeight="1" x14ac:dyDescent="0.2">
      <c r="A19" s="15" t="s">
        <v>10</v>
      </c>
      <c r="B19" s="16"/>
      <c r="C19" s="95">
        <f>SUM(C11:C18)</f>
        <v>0</v>
      </c>
      <c r="D19" s="96">
        <f>SUM(D11:D18)</f>
        <v>0</v>
      </c>
      <c r="E19" s="96">
        <f t="shared" ref="E19:J19" si="1">SUM(E11:E18)</f>
        <v>0</v>
      </c>
      <c r="F19" s="96">
        <f t="shared" si="1"/>
        <v>0</v>
      </c>
      <c r="G19" s="96">
        <f t="shared" si="1"/>
        <v>0</v>
      </c>
      <c r="H19" s="96">
        <f t="shared" si="1"/>
        <v>0</v>
      </c>
      <c r="I19" s="96">
        <f>SUM(I11:I18)</f>
        <v>0</v>
      </c>
      <c r="J19" s="96">
        <f t="shared" si="1"/>
        <v>0</v>
      </c>
      <c r="K19" s="96">
        <f t="shared" ref="K19:Q19" si="2">SUM(K11:K18)</f>
        <v>0</v>
      </c>
      <c r="L19" s="96">
        <f t="shared" si="2"/>
        <v>0</v>
      </c>
      <c r="M19" s="96">
        <f t="shared" si="2"/>
        <v>0</v>
      </c>
      <c r="N19" s="96">
        <f t="shared" si="2"/>
        <v>0</v>
      </c>
      <c r="O19" s="96">
        <f t="shared" si="2"/>
        <v>0</v>
      </c>
      <c r="P19" s="96">
        <f t="shared" si="2"/>
        <v>0</v>
      </c>
      <c r="Q19" s="96">
        <f t="shared" si="2"/>
        <v>0</v>
      </c>
    </row>
    <row r="20" spans="1:17" ht="12.95" customHeight="1" x14ac:dyDescent="0.2">
      <c r="A20" s="123" t="s">
        <v>31</v>
      </c>
      <c r="B20" s="12" t="s">
        <v>5</v>
      </c>
      <c r="C20" s="6"/>
      <c r="D20" s="2"/>
      <c r="E20" s="1"/>
      <c r="F20" s="1"/>
      <c r="G20" s="1"/>
      <c r="H20" s="97">
        <f>E20-F20+G20</f>
        <v>0</v>
      </c>
      <c r="I20" s="3"/>
      <c r="J20" s="3"/>
      <c r="K20" s="3"/>
      <c r="L20" s="3"/>
      <c r="M20" s="1"/>
      <c r="N20" s="1"/>
      <c r="O20" s="1"/>
      <c r="P20" s="1"/>
      <c r="Q20" s="1"/>
    </row>
    <row r="21" spans="1:17" ht="12.95" customHeight="1" x14ac:dyDescent="0.2">
      <c r="A21" s="123"/>
      <c r="B21" s="12" t="s">
        <v>6</v>
      </c>
      <c r="C21" s="21"/>
      <c r="D21" s="2"/>
      <c r="E21" s="1"/>
      <c r="F21" s="1"/>
      <c r="G21" s="1"/>
      <c r="H21" s="97">
        <f>E21-F21+G21</f>
        <v>0</v>
      </c>
      <c r="I21" s="3"/>
      <c r="J21" s="3"/>
      <c r="K21" s="3"/>
      <c r="L21" s="3"/>
      <c r="M21" s="1"/>
      <c r="N21" s="1"/>
      <c r="O21" s="1"/>
      <c r="P21" s="1"/>
      <c r="Q21" s="1"/>
    </row>
    <row r="22" spans="1:17" ht="13.5" customHeight="1" x14ac:dyDescent="0.2">
      <c r="A22" s="123"/>
      <c r="B22" s="12" t="s">
        <v>7</v>
      </c>
      <c r="C22" s="109"/>
      <c r="D22" s="108"/>
      <c r="E22" s="1"/>
      <c r="F22" s="1"/>
      <c r="G22" s="1"/>
      <c r="H22" s="97">
        <f>E22-F22+G22</f>
        <v>0</v>
      </c>
      <c r="I22" s="3"/>
      <c r="J22" s="3"/>
      <c r="K22" s="3"/>
      <c r="L22" s="3"/>
      <c r="M22" s="1"/>
      <c r="N22" s="1"/>
      <c r="O22" s="1"/>
      <c r="P22" s="1"/>
      <c r="Q22" s="1"/>
    </row>
    <row r="23" spans="1:17" ht="13.5" customHeight="1" x14ac:dyDescent="0.2">
      <c r="A23" s="123"/>
      <c r="B23" s="12" t="s">
        <v>54</v>
      </c>
      <c r="C23" s="109"/>
      <c r="D23" s="108"/>
      <c r="E23" s="1"/>
      <c r="F23" s="1"/>
      <c r="G23" s="1"/>
      <c r="H23" s="17"/>
      <c r="I23" s="3"/>
      <c r="J23" s="3"/>
      <c r="K23" s="3"/>
      <c r="L23" s="3"/>
      <c r="M23" s="1"/>
      <c r="N23" s="1"/>
      <c r="O23" s="1"/>
      <c r="P23" s="1"/>
      <c r="Q23" s="1"/>
    </row>
    <row r="24" spans="1:17" ht="12.95" customHeight="1" x14ac:dyDescent="0.2">
      <c r="A24" s="123"/>
      <c r="B24" s="18" t="str">
        <f>CONCATENATE("Pb im BJ ",J3-3)</f>
        <v>Pb im BJ 2023</v>
      </c>
      <c r="C24" s="19"/>
      <c r="D24" s="5"/>
      <c r="E24" s="17"/>
      <c r="F24" s="17"/>
      <c r="G24" s="17"/>
      <c r="H24" s="17"/>
      <c r="I24" s="17"/>
      <c r="J24" s="3"/>
      <c r="K24" s="3"/>
      <c r="L24" s="3"/>
      <c r="M24" s="1"/>
      <c r="N24" s="1"/>
      <c r="O24" s="1"/>
      <c r="P24" s="1"/>
      <c r="Q24" s="1"/>
    </row>
    <row r="25" spans="1:17" ht="12.95" customHeight="1" x14ac:dyDescent="0.2">
      <c r="A25" s="124"/>
      <c r="B25" s="18" t="str">
        <f>CONCATENATE("Pb im BJ ",J3-2)</f>
        <v>Pb im BJ 2024</v>
      </c>
      <c r="C25" s="19"/>
      <c r="D25" s="5"/>
      <c r="E25" s="17"/>
      <c r="F25" s="17"/>
      <c r="G25" s="17"/>
      <c r="H25" s="17"/>
      <c r="I25" s="17"/>
      <c r="J25" s="3"/>
      <c r="K25" s="3"/>
      <c r="L25" s="3"/>
      <c r="M25" s="1"/>
      <c r="N25" s="1"/>
      <c r="O25" s="1"/>
      <c r="P25" s="1"/>
      <c r="Q25" s="1"/>
    </row>
    <row r="26" spans="1:17" ht="12.95" customHeight="1" x14ac:dyDescent="0.2">
      <c r="A26" s="124"/>
      <c r="B26" s="18" t="str">
        <f>CONCATENATE("Pb im BJ ",J3-1)</f>
        <v>Pb im BJ 2025</v>
      </c>
      <c r="C26" s="19"/>
      <c r="D26" s="5"/>
      <c r="E26" s="17"/>
      <c r="F26" s="17"/>
      <c r="G26" s="17"/>
      <c r="H26" s="17"/>
      <c r="I26" s="17"/>
      <c r="J26" s="3"/>
      <c r="K26" s="3"/>
      <c r="L26" s="3"/>
      <c r="M26" s="1"/>
      <c r="N26" s="1"/>
      <c r="O26" s="1"/>
      <c r="P26" s="1"/>
      <c r="Q26" s="1"/>
    </row>
    <row r="27" spans="1:17" ht="24" customHeight="1" x14ac:dyDescent="0.2">
      <c r="A27" s="124"/>
      <c r="B27" s="27" t="str">
        <f>CONCATENATE("Pb (anrechenbar für SQ) im BJ ",J3)</f>
        <v>Pb (anrechenbar für SQ) im BJ 2026</v>
      </c>
      <c r="C27" s="19"/>
      <c r="D27" s="101">
        <f>(D26+D25+D24)/3</f>
        <v>0</v>
      </c>
      <c r="E27" s="101">
        <f>E23</f>
        <v>0</v>
      </c>
      <c r="F27" s="101">
        <f t="shared" ref="F27:G27" si="3">F23</f>
        <v>0</v>
      </c>
      <c r="G27" s="101">
        <f t="shared" si="3"/>
        <v>0</v>
      </c>
      <c r="H27" s="107">
        <f>MIN(D27,E27-F27+G27)</f>
        <v>0</v>
      </c>
      <c r="I27" s="17"/>
      <c r="J27" s="3"/>
      <c r="K27" s="3"/>
      <c r="L27" s="3"/>
      <c r="M27" s="1"/>
      <c r="N27" s="1"/>
      <c r="O27" s="1"/>
      <c r="P27" s="1"/>
      <c r="Q27" s="1"/>
    </row>
    <row r="28" spans="1:17" ht="12.95" customHeight="1" x14ac:dyDescent="0.2">
      <c r="A28" s="124"/>
      <c r="B28" s="22"/>
      <c r="C28" s="23"/>
      <c r="D28" s="24"/>
      <c r="E28" s="7"/>
      <c r="F28" s="7"/>
      <c r="G28" s="7"/>
      <c r="H28" s="97">
        <f t="shared" ref="H28:H30" si="4">MIN(D28,E28-F28+G28)</f>
        <v>0</v>
      </c>
      <c r="I28" s="3"/>
      <c r="J28" s="3"/>
      <c r="K28" s="3"/>
      <c r="L28" s="3"/>
      <c r="M28" s="1"/>
      <c r="N28" s="1"/>
      <c r="O28" s="1"/>
      <c r="P28" s="1"/>
      <c r="Q28" s="1"/>
    </row>
    <row r="29" spans="1:17" ht="12.95" customHeight="1" x14ac:dyDescent="0.2">
      <c r="A29" s="124"/>
      <c r="B29" s="20"/>
      <c r="C29" s="23"/>
      <c r="D29" s="24"/>
      <c r="E29" s="7"/>
      <c r="F29" s="7"/>
      <c r="G29" s="7"/>
      <c r="H29" s="97">
        <f t="shared" si="4"/>
        <v>0</v>
      </c>
      <c r="I29" s="3"/>
      <c r="J29" s="3"/>
      <c r="K29" s="3"/>
      <c r="L29" s="3"/>
      <c r="M29" s="1"/>
      <c r="N29" s="1"/>
      <c r="O29" s="1"/>
      <c r="P29" s="1"/>
      <c r="Q29" s="1"/>
    </row>
    <row r="30" spans="1:17" ht="12.95" customHeight="1" x14ac:dyDescent="0.2">
      <c r="A30" s="124"/>
      <c r="B30" s="20"/>
      <c r="C30" s="24"/>
      <c r="D30" s="7"/>
      <c r="E30" s="7"/>
      <c r="F30" s="7"/>
      <c r="G30" s="7"/>
      <c r="H30" s="97">
        <f t="shared" si="4"/>
        <v>0</v>
      </c>
      <c r="I30" s="3"/>
      <c r="J30" s="3"/>
      <c r="K30" s="3"/>
      <c r="L30" s="3"/>
      <c r="M30" s="1"/>
      <c r="N30" s="1"/>
      <c r="O30" s="1"/>
      <c r="P30" s="1"/>
      <c r="Q30" s="1"/>
    </row>
    <row r="31" spans="1:17" ht="27.95" customHeight="1" x14ac:dyDescent="0.2">
      <c r="A31" s="15" t="s">
        <v>11</v>
      </c>
      <c r="B31" s="16"/>
      <c r="C31" s="95">
        <f>C20+C21+C22+C23+C28+C29+C30</f>
        <v>0</v>
      </c>
      <c r="D31" s="95">
        <f>D20+D21+D22+D23+D28+D29+D30</f>
        <v>0</v>
      </c>
      <c r="E31" s="95">
        <f t="shared" ref="E31:G31" si="5">E20+E21+E22+E23+E28+E29+E30</f>
        <v>0</v>
      </c>
      <c r="F31" s="95">
        <f t="shared" si="5"/>
        <v>0</v>
      </c>
      <c r="G31" s="95">
        <f t="shared" si="5"/>
        <v>0</v>
      </c>
      <c r="H31" s="96">
        <f t="shared" ref="H31:Q31" si="6">SUM(H20:H30)</f>
        <v>0</v>
      </c>
      <c r="I31" s="96">
        <f>SUM(I20:I30)</f>
        <v>0</v>
      </c>
      <c r="J31" s="96">
        <f t="shared" si="6"/>
        <v>0</v>
      </c>
      <c r="K31" s="96">
        <f t="shared" si="6"/>
        <v>0</v>
      </c>
      <c r="L31" s="96">
        <f t="shared" si="6"/>
        <v>0</v>
      </c>
      <c r="M31" s="96">
        <f t="shared" si="6"/>
        <v>0</v>
      </c>
      <c r="N31" s="96">
        <f t="shared" si="6"/>
        <v>0</v>
      </c>
      <c r="O31" s="96">
        <f t="shared" si="6"/>
        <v>0</v>
      </c>
      <c r="P31" s="96">
        <f t="shared" si="6"/>
        <v>0</v>
      </c>
      <c r="Q31" s="96">
        <f t="shared" si="6"/>
        <v>0</v>
      </c>
    </row>
    <row r="32" spans="1:17" ht="27.95" customHeight="1" x14ac:dyDescent="0.2">
      <c r="A32" s="25" t="s">
        <v>8</v>
      </c>
      <c r="B32" s="105" t="str">
        <f>CONCATENATE("Berichtsjahr: ",J3)</f>
        <v>Berichtsjahr: 2026</v>
      </c>
      <c r="C32" s="98">
        <f>C31+C19</f>
        <v>0</v>
      </c>
      <c r="D32" s="98">
        <f>D19+D31</f>
        <v>0</v>
      </c>
      <c r="E32" s="98">
        <f>E19+E31</f>
        <v>0</v>
      </c>
      <c r="F32" s="98">
        <f>F19+F31</f>
        <v>0</v>
      </c>
      <c r="G32" s="98">
        <f>G19+G31</f>
        <v>0</v>
      </c>
      <c r="H32" s="99">
        <f>H19+H31</f>
        <v>0</v>
      </c>
      <c r="I32" s="98">
        <f>I31+I19</f>
        <v>0</v>
      </c>
      <c r="J32" s="98">
        <f t="shared" ref="J32:Q32" si="7">J19+J31</f>
        <v>0</v>
      </c>
      <c r="K32" s="98">
        <f t="shared" si="7"/>
        <v>0</v>
      </c>
      <c r="L32" s="98">
        <f t="shared" si="7"/>
        <v>0</v>
      </c>
      <c r="M32" s="98">
        <f t="shared" si="7"/>
        <v>0</v>
      </c>
      <c r="N32" s="98">
        <f t="shared" si="7"/>
        <v>0</v>
      </c>
      <c r="O32" s="98">
        <f t="shared" si="7"/>
        <v>0</v>
      </c>
      <c r="P32" s="98">
        <f t="shared" si="7"/>
        <v>0</v>
      </c>
      <c r="Q32" s="98">
        <f t="shared" si="7"/>
        <v>0</v>
      </c>
    </row>
    <row r="33" spans="1:17" ht="27.95" customHeight="1" x14ac:dyDescent="0.2">
      <c r="A33" s="26" t="s">
        <v>8</v>
      </c>
      <c r="B33" s="106" t="str">
        <f>CONCATENATE("Berichtsjahr: ",J3-1)</f>
        <v>Berichtsjahr: 2025</v>
      </c>
      <c r="C33" s="19"/>
      <c r="D33" s="94"/>
      <c r="E33" s="71"/>
      <c r="F33" s="71"/>
      <c r="G33" s="71"/>
      <c r="H33" s="71"/>
      <c r="I33" s="71"/>
      <c r="J33" s="71"/>
      <c r="K33" s="71"/>
      <c r="L33" s="71"/>
      <c r="M33" s="72"/>
      <c r="N33" s="72"/>
      <c r="O33" s="72"/>
      <c r="P33" s="72"/>
      <c r="Q33" s="73"/>
    </row>
    <row r="34" spans="1:17" ht="27.95" customHeight="1" x14ac:dyDescent="0.2">
      <c r="A34" s="26" t="s">
        <v>8</v>
      </c>
      <c r="B34" s="106" t="str">
        <f>CONCATENATE("Berichtsjahr: ",J3-2)</f>
        <v>Berichtsjahr: 2024</v>
      </c>
      <c r="C34" s="19"/>
      <c r="D34" s="94"/>
      <c r="E34" s="74"/>
      <c r="F34" s="74"/>
      <c r="G34" s="74"/>
      <c r="H34" s="74"/>
      <c r="I34" s="74"/>
      <c r="J34" s="74"/>
      <c r="K34" s="74"/>
      <c r="L34" s="74"/>
      <c r="M34" s="75"/>
      <c r="N34" s="75"/>
      <c r="O34" s="75"/>
      <c r="P34" s="75"/>
      <c r="Q34" s="76"/>
    </row>
    <row r="35" spans="1:17" ht="27.95" customHeight="1" x14ac:dyDescent="0.2">
      <c r="A35" s="26" t="s">
        <v>8</v>
      </c>
      <c r="B35" s="106" t="str">
        <f>CONCATENATE("Berichtsjahr: ",(J3-3))</f>
        <v>Berichtsjahr: 2023</v>
      </c>
      <c r="C35" s="19"/>
      <c r="D35" s="94"/>
      <c r="E35" s="77"/>
      <c r="F35" s="77"/>
      <c r="G35" s="78"/>
      <c r="H35" s="77"/>
      <c r="I35" s="77"/>
      <c r="J35" s="77"/>
      <c r="K35" s="77"/>
      <c r="L35" s="77"/>
      <c r="M35" s="79"/>
      <c r="N35" s="79"/>
      <c r="O35" s="79"/>
      <c r="P35" s="79"/>
      <c r="Q35" s="80"/>
    </row>
    <row r="36" spans="1:17" ht="27.95" customHeight="1" x14ac:dyDescent="0.2">
      <c r="A36" s="123" t="s">
        <v>17</v>
      </c>
      <c r="B36" s="124"/>
      <c r="C36" s="19"/>
      <c r="D36" s="99">
        <f>(D33+D34+D35)/3</f>
        <v>0</v>
      </c>
      <c r="E36" s="77"/>
      <c r="F36" s="77"/>
      <c r="G36" s="77"/>
      <c r="H36" s="77"/>
      <c r="I36" s="77"/>
      <c r="J36" s="77"/>
      <c r="K36" s="77"/>
      <c r="L36" s="77"/>
      <c r="M36" s="75"/>
      <c r="N36" s="75"/>
      <c r="O36" s="75"/>
      <c r="P36" s="75"/>
      <c r="Q36" s="80"/>
    </row>
    <row r="37" spans="1:17" ht="27.95" customHeight="1" x14ac:dyDescent="0.2">
      <c r="A37" s="115" t="s">
        <v>35</v>
      </c>
      <c r="B37" s="116"/>
      <c r="C37" s="116"/>
      <c r="D37" s="116"/>
      <c r="E37" s="100">
        <f>IFERROR(H32/D36,0)</f>
        <v>0</v>
      </c>
      <c r="F37" s="69"/>
      <c r="G37" s="69"/>
      <c r="H37" s="69"/>
      <c r="I37" s="69"/>
      <c r="J37" s="69"/>
      <c r="K37" s="69"/>
      <c r="L37" s="69"/>
      <c r="M37" s="81"/>
      <c r="N37" s="81"/>
      <c r="O37" s="81"/>
      <c r="P37" s="81"/>
      <c r="Q37" s="82"/>
    </row>
    <row r="38" spans="1:17" x14ac:dyDescent="0.2">
      <c r="A38" s="83"/>
      <c r="B38" s="44"/>
      <c r="C38" s="44"/>
      <c r="D38" s="44"/>
      <c r="E38" s="44"/>
      <c r="F38" s="44"/>
      <c r="G38" s="44"/>
      <c r="H38" s="44"/>
      <c r="I38" s="44"/>
      <c r="J38" s="44"/>
      <c r="K38" s="44"/>
      <c r="L38" s="44"/>
      <c r="M38" s="144"/>
      <c r="N38" s="144"/>
      <c r="O38" s="144"/>
      <c r="P38" s="144"/>
      <c r="Q38" s="145"/>
    </row>
    <row r="39" spans="1:17" x14ac:dyDescent="0.2">
      <c r="A39" s="84" t="s">
        <v>51</v>
      </c>
      <c r="B39" s="85"/>
      <c r="C39" s="85"/>
      <c r="D39" s="85"/>
      <c r="E39" s="86"/>
      <c r="F39" s="86"/>
      <c r="G39" s="86"/>
      <c r="H39" s="86"/>
      <c r="I39" s="86"/>
      <c r="J39" s="86"/>
      <c r="K39" s="86"/>
      <c r="L39" s="86"/>
      <c r="M39" s="44"/>
      <c r="N39" s="44"/>
      <c r="O39" s="44"/>
      <c r="P39" s="44"/>
      <c r="Q39" s="87"/>
    </row>
    <row r="40" spans="1:17" x14ac:dyDescent="0.2">
      <c r="A40" s="84" t="s">
        <v>52</v>
      </c>
      <c r="B40" s="85"/>
      <c r="C40" s="85"/>
      <c r="D40" s="85"/>
      <c r="E40" s="86"/>
      <c r="F40" s="86"/>
      <c r="G40" s="86"/>
      <c r="H40" s="86"/>
      <c r="I40" s="86"/>
      <c r="J40" s="86"/>
      <c r="K40" s="86"/>
      <c r="L40" s="86"/>
      <c r="M40" s="44"/>
      <c r="N40" s="44"/>
      <c r="O40" s="44"/>
      <c r="P40" s="44"/>
      <c r="Q40" s="87"/>
    </row>
    <row r="41" spans="1:17" x14ac:dyDescent="0.2">
      <c r="A41" s="84" t="s">
        <v>53</v>
      </c>
      <c r="B41" s="44"/>
      <c r="C41" s="44"/>
      <c r="D41" s="44"/>
      <c r="E41" s="86"/>
      <c r="F41" s="86"/>
      <c r="G41" s="86"/>
      <c r="H41" s="86"/>
      <c r="I41" s="86"/>
      <c r="J41" s="86"/>
      <c r="K41" s="86"/>
      <c r="L41" s="86"/>
      <c r="M41" s="44"/>
      <c r="N41" s="44"/>
      <c r="O41" s="44"/>
      <c r="P41" s="44"/>
      <c r="Q41" s="87"/>
    </row>
    <row r="42" spans="1:17" x14ac:dyDescent="0.2">
      <c r="A42" s="84" t="s">
        <v>30</v>
      </c>
      <c r="B42" s="44"/>
      <c r="C42" s="44"/>
      <c r="D42" s="44"/>
      <c r="E42" s="44"/>
      <c r="F42" s="44"/>
      <c r="G42" s="44"/>
      <c r="H42" s="44"/>
      <c r="I42" s="44"/>
      <c r="J42" s="44"/>
      <c r="K42" s="44"/>
      <c r="L42" s="44"/>
      <c r="M42" s="44"/>
      <c r="N42" s="44"/>
      <c r="O42" s="44"/>
      <c r="P42" s="44"/>
      <c r="Q42" s="87"/>
    </row>
    <row r="43" spans="1:17" x14ac:dyDescent="0.2">
      <c r="A43" s="84"/>
      <c r="B43" s="44"/>
      <c r="C43" s="44"/>
      <c r="D43" s="44"/>
      <c r="E43" s="44"/>
      <c r="F43" s="44"/>
      <c r="G43" s="44"/>
      <c r="H43" s="44"/>
      <c r="I43" s="44"/>
      <c r="J43" s="44"/>
      <c r="K43" s="44"/>
      <c r="L43" s="44"/>
      <c r="M43" s="44"/>
      <c r="N43" s="44"/>
      <c r="O43" s="44"/>
      <c r="P43" s="44"/>
      <c r="Q43" s="87"/>
    </row>
    <row r="44" spans="1:17" x14ac:dyDescent="0.2">
      <c r="A44" s="84"/>
      <c r="B44" s="44"/>
      <c r="C44" s="44"/>
      <c r="D44" s="44"/>
      <c r="E44" s="44"/>
      <c r="F44" s="44"/>
      <c r="G44" s="44"/>
      <c r="H44" s="44"/>
      <c r="I44" s="44"/>
      <c r="J44" s="44"/>
      <c r="K44" s="44"/>
      <c r="L44" s="44"/>
      <c r="M44" s="44"/>
      <c r="N44" s="44"/>
      <c r="O44" s="44"/>
      <c r="P44" s="44"/>
      <c r="Q44" s="87"/>
    </row>
    <row r="45" spans="1:17" ht="11.25" customHeight="1" x14ac:dyDescent="0.2">
      <c r="A45" s="84"/>
      <c r="B45" s="44"/>
      <c r="C45" s="44"/>
      <c r="D45" s="44"/>
      <c r="E45" s="44"/>
      <c r="F45" s="44"/>
      <c r="G45" s="44"/>
      <c r="H45" s="44"/>
      <c r="I45" s="44"/>
      <c r="J45" s="88"/>
      <c r="K45" s="44"/>
      <c r="L45" s="44"/>
      <c r="M45" s="44"/>
      <c r="N45" s="44"/>
      <c r="O45" s="44"/>
      <c r="P45" s="44"/>
      <c r="Q45" s="87"/>
    </row>
    <row r="46" spans="1:17" hidden="1" x14ac:dyDescent="0.2">
      <c r="A46" s="83"/>
      <c r="B46" s="44"/>
      <c r="C46" s="44"/>
      <c r="D46" s="44"/>
      <c r="E46" s="44"/>
      <c r="F46" s="44"/>
      <c r="G46" s="44"/>
      <c r="H46" s="44"/>
      <c r="I46" s="44"/>
      <c r="J46" s="44"/>
      <c r="K46" s="44"/>
      <c r="L46" s="44"/>
      <c r="M46" s="44"/>
      <c r="N46" s="44"/>
      <c r="O46" s="44"/>
      <c r="P46" s="44"/>
      <c r="Q46" s="87"/>
    </row>
    <row r="47" spans="1:17" ht="29.25" customHeight="1" x14ac:dyDescent="0.2">
      <c r="A47" s="150"/>
      <c r="B47" s="152"/>
      <c r="C47" s="89"/>
      <c r="D47" s="150"/>
      <c r="E47" s="151"/>
      <c r="F47" s="151"/>
      <c r="G47" s="151"/>
      <c r="H47" s="152"/>
      <c r="I47" s="90"/>
      <c r="J47" s="150"/>
      <c r="K47" s="151"/>
      <c r="L47" s="151"/>
      <c r="M47" s="152"/>
      <c r="N47" s="44"/>
      <c r="O47" s="44"/>
      <c r="P47" s="44"/>
      <c r="Q47" s="87"/>
    </row>
    <row r="48" spans="1:17" x14ac:dyDescent="0.2">
      <c r="A48" s="143" t="s">
        <v>12</v>
      </c>
      <c r="B48" s="136"/>
      <c r="C48" s="44"/>
      <c r="D48" s="132" t="s">
        <v>13</v>
      </c>
      <c r="E48" s="132"/>
      <c r="F48" s="133"/>
      <c r="G48" s="133"/>
      <c r="H48" s="70"/>
      <c r="I48" s="44"/>
      <c r="J48" s="134" t="s">
        <v>14</v>
      </c>
      <c r="K48" s="134"/>
      <c r="L48" s="135"/>
      <c r="M48" s="135"/>
      <c r="N48" s="44"/>
      <c r="O48" s="44"/>
      <c r="P48" s="44"/>
      <c r="Q48" s="87"/>
    </row>
    <row r="49" spans="1:17" x14ac:dyDescent="0.2">
      <c r="A49" s="83"/>
      <c r="B49" s="44"/>
      <c r="C49" s="44"/>
      <c r="D49" s="136" t="s">
        <v>25</v>
      </c>
      <c r="E49" s="137"/>
      <c r="F49" s="137"/>
      <c r="G49" s="137"/>
      <c r="H49" s="137"/>
      <c r="I49" s="44"/>
      <c r="J49" s="136" t="s">
        <v>15</v>
      </c>
      <c r="K49" s="137"/>
      <c r="L49" s="137"/>
      <c r="M49" s="137"/>
      <c r="N49" s="44"/>
      <c r="O49" s="44"/>
      <c r="P49" s="44"/>
      <c r="Q49" s="87"/>
    </row>
    <row r="50" spans="1:17" x14ac:dyDescent="0.2">
      <c r="A50" s="91"/>
      <c r="B50" s="92"/>
      <c r="C50" s="92"/>
      <c r="D50" s="92"/>
      <c r="E50" s="92"/>
      <c r="F50" s="92"/>
      <c r="G50" s="92"/>
      <c r="H50" s="92"/>
      <c r="I50" s="92"/>
      <c r="J50" s="92"/>
      <c r="K50" s="92"/>
      <c r="L50" s="92"/>
      <c r="M50" s="92"/>
      <c r="N50" s="92"/>
      <c r="O50" s="92"/>
      <c r="P50" s="92"/>
      <c r="Q50" s="93"/>
    </row>
  </sheetData>
  <sheetProtection algorithmName="SHA-512" hashValue="iyjU0gwoiU3JO4snbCbYUVr2dTNChTgBY+rbWJbqGVp0wlEYSm/berGdHD+6fb92dda2tESSAyc1LU6iXC5QxA==" saltValue="4Ze0VKU55SYXDM0G+1uZGA==" spinCount="100000" sheet="1" objects="1" scenarios="1"/>
  <mergeCells count="23">
    <mergeCell ref="D48:G48"/>
    <mergeCell ref="J48:M48"/>
    <mergeCell ref="J49:M49"/>
    <mergeCell ref="A3:B3"/>
    <mergeCell ref="C3:E3"/>
    <mergeCell ref="A48:B48"/>
    <mergeCell ref="M38:Q38"/>
    <mergeCell ref="D49:H49"/>
    <mergeCell ref="A4:B4"/>
    <mergeCell ref="G3:I3"/>
    <mergeCell ref="N8:Q8"/>
    <mergeCell ref="D47:H47"/>
    <mergeCell ref="A47:B47"/>
    <mergeCell ref="J47:M47"/>
    <mergeCell ref="A1:E1"/>
    <mergeCell ref="A37:D37"/>
    <mergeCell ref="C8:D8"/>
    <mergeCell ref="E8:I8"/>
    <mergeCell ref="A36:B36"/>
    <mergeCell ref="A11:A18"/>
    <mergeCell ref="A20:A30"/>
    <mergeCell ref="A8:A10"/>
    <mergeCell ref="B8:B10"/>
  </mergeCells>
  <phoneticPr fontId="7" type="noConversion"/>
  <pageMargins left="0.51181102362204722" right="0.51181102362204722" top="0.78740157480314965" bottom="0.78740157480314965" header="0.31496062992125984" footer="0.31496062992125984"/>
  <pageSetup paperSize="9" scale="51" orientation="landscape" r:id="rId1"/>
  <headerFooter>
    <oddHeader xml:space="preserve">&amp;R&amp;12Jährliche Mitteilung nach § 26 BattDG für Gerätebatterien  </oddHeader>
    <oddFooter>&amp;CSeite &amp;P von &amp;N</oddFooter>
  </headerFooter>
  <ignoredErrors>
    <ignoredError sqref="H21:H22 H11:H12" unlockedFormula="1"/>
    <ignoredError sqref="I32" 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vt:lpstr>
      <vt:lpstr>Mitteilung für Gerätebatterien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2026-04-10T11:31:31Z</cp:lastPrinted>
  <dcterms:created xsi:type="dcterms:W3CDTF">2010-09-16T06:27:46Z</dcterms:created>
  <dcterms:modified xsi:type="dcterms:W3CDTF">2026-08-26T09:18:31Z</dcterms:modified>
</cp:coreProperties>
</file>