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X:\Int\DATEN-ZUR-UMWELT\_DzU-ARTIKEL\04_FLAECHE-BODEN-LANDOEKO\4-2_Boden\4-2-3_Bodenversiegelung\"/>
    </mc:Choice>
  </mc:AlternateContent>
  <xr:revisionPtr revIDLastSave="0" documentId="13_ncr:1_{0A6257FA-8249-46EE-BD20-DCA36AB56B6E}" xr6:coauthVersionLast="36" xr6:coauthVersionMax="36" xr10:uidLastSave="{00000000-0000-0000-0000-000000000000}"/>
  <bookViews>
    <workbookView xWindow="2820" yWindow="-15" windowWidth="12615" windowHeight="12165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OFFSET(Daten!$B$10,0,0,COUNTA(Daten!$B$10:$B$11),-1)</definedName>
    <definedName name="Daten01">OFFSET(Daten!$C$10,0,0,COUNTA(Daten!$C$10:$C$11),-1)</definedName>
    <definedName name="Daten02">OFFSET(Daten!$D$10,0,0,COUNTA(Daten!$D$10:$D$11),-1)</definedName>
    <definedName name="Daten03">OFFSET(Daten!$E$10,0,0,COUNTA(Daten!$E$10:$E$11),-1)</definedName>
    <definedName name="Daten04">OFFSET(Daten!$F$10,0,0,COUNTA(Daten!$F$10:$F$11),-1)</definedName>
    <definedName name="Daten05">OFFSET(Daten!$N$10,0,0,COUNTA(Daten!$N$10:$N$11),-1)</definedName>
    <definedName name="Daten06">OFFSET(Daten!$Q$10,0,0,COUNTA(Daten!$Q$10:$Q$11),-1)</definedName>
    <definedName name="Daten07">OFFSET(Daten!$R$10,0,0,COUNTA(Daten!$R$10:$R$11),-1)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Diagramm!$A$1:$N$19</definedName>
  </definedNames>
  <calcPr calcId="191029"/>
</workbook>
</file>

<file path=xl/calcChain.xml><?xml version="1.0" encoding="utf-8"?>
<calcChain xmlns="http://schemas.openxmlformats.org/spreadsheetml/2006/main">
  <c r="U11" i="1" l="1"/>
  <c r="I11" i="1" l="1"/>
  <c r="U10" i="1"/>
  <c r="S11" i="1" l="1"/>
  <c r="AA3" i="1"/>
  <c r="AJ3" i="1" l="1"/>
</calcChain>
</file>

<file path=xl/sharedStrings.xml><?xml version="1.0" encoding="utf-8"?>
<sst xmlns="http://schemas.openxmlformats.org/spreadsheetml/2006/main" count="35" uniqueCount="34">
  <si>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</si>
  <si>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</si>
  <si>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</si>
  <si>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</si>
  <si>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</si>
  <si>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</si>
  <si>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</si>
  <si>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</si>
  <si>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</si>
  <si>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</si>
  <si>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 xml:space="preserve">Zunahme der versiegelten Siedlungs- und Verkehrsfläche
</t>
  </si>
  <si>
    <t>MV</t>
  </si>
  <si>
    <t>BB</t>
  </si>
  <si>
    <t>TH</t>
  </si>
  <si>
    <t>NI</t>
  </si>
  <si>
    <t>BY</t>
  </si>
  <si>
    <t>SH</t>
  </si>
  <si>
    <t>RP</t>
  </si>
  <si>
    <t>HE</t>
  </si>
  <si>
    <t>BW</t>
  </si>
  <si>
    <t>SL</t>
  </si>
  <si>
    <t>NW</t>
  </si>
  <si>
    <t>HB</t>
  </si>
  <si>
    <t>HH</t>
  </si>
  <si>
    <t>BE</t>
  </si>
  <si>
    <t>ST</t>
  </si>
  <si>
    <t>SN</t>
  </si>
  <si>
    <t>BRD</t>
  </si>
  <si>
    <t>Quadratkilometer/Jahr</t>
  </si>
  <si>
    <t>1993 – 1996</t>
  </si>
  <si>
    <t>2020 – 2023*</t>
  </si>
  <si>
    <t>* Dargestellt sind alle Bundesländer.</t>
  </si>
  <si>
    <t>Hinweis: Werte sind jeweils durch drei geteilt, da es sich um eine dreijährige Spanne handelt (Stichtage sind jeweils der 31.12.).</t>
  </si>
  <si>
    <t>Umweltbundesamt, eigene Berechnungen unter Benutzung der Fachserie 3, Reihe 5.1, Bodenfläche nach Art der tatsächlichen Nutzung 2011, Hrsg. Statistisches Bundesamt, Wiesbaden und Daten der Umweltökonomischen Gesamtrechnung der Länder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</si>
</sst>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9"/>
      <color theme="0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name val="Cambria"/>
      <family val="1"/>
      <scheme val="major"/>
    </font>
    <font>
      <sz val="10"/>
      <name val="Cambria"/>
      <family val="1"/>
      <scheme val="maj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1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0" xfId="0" applyFill="1" applyBorder="1"/>
    <xf numFmtId="0" fontId="0" fillId="25" borderId="15" xfId="0" applyFill="1" applyBorder="1"/>
    <xf numFmtId="0" fontId="0" fillId="25" borderId="16" xfId="0" applyFill="1" applyBorder="1"/>
    <xf numFmtId="0" fontId="0" fillId="25" borderId="17" xfId="0" applyFill="1" applyBorder="1"/>
    <xf numFmtId="0" fontId="21" fillId="25" borderId="0" xfId="0" applyFont="1" applyFill="1" applyBorder="1"/>
    <xf numFmtId="0" fontId="29" fillId="26" borderId="20" xfId="0" applyFont="1" applyFill="1" applyBorder="1" applyAlignment="1">
      <alignment horizontal="left" vertical="center" wrapText="1"/>
    </xf>
    <xf numFmtId="0" fontId="29" fillId="26" borderId="21" xfId="0" applyFont="1" applyFill="1" applyBorder="1" applyAlignment="1">
      <alignment horizontal="center" vertical="center" wrapText="1"/>
    </xf>
    <xf numFmtId="0" fontId="29" fillId="26" borderId="20" xfId="0" applyFont="1" applyFill="1" applyBorder="1" applyAlignment="1">
      <alignment horizontal="center" vertical="center" wrapText="1"/>
    </xf>
    <xf numFmtId="0" fontId="0" fillId="24" borderId="0" xfId="0" applyFill="1"/>
    <xf numFmtId="0" fontId="27" fillId="24" borderId="0" xfId="0" applyFont="1" applyFill="1"/>
    <xf numFmtId="0" fontId="22" fillId="24" borderId="22" xfId="0" applyFont="1" applyFill="1" applyBorder="1" applyAlignment="1">
      <alignment horizontal="left" vertical="center" wrapText="1"/>
    </xf>
    <xf numFmtId="0" fontId="22" fillId="25" borderId="22" xfId="0" applyFont="1" applyFill="1" applyBorder="1" applyAlignment="1">
      <alignment horizontal="left" vertical="center" wrapText="1"/>
    </xf>
    <xf numFmtId="0" fontId="0" fillId="0" borderId="25" xfId="0" applyBorder="1"/>
    <xf numFmtId="0" fontId="0" fillId="24" borderId="0" xfId="0" applyFill="1" applyAlignment="1" applyProtection="1">
      <alignment horizontal="left" indent="1"/>
    </xf>
    <xf numFmtId="0" fontId="23" fillId="24" borderId="0" xfId="0" applyFont="1" applyFill="1" applyBorder="1" applyAlignment="1" applyProtection="1">
      <alignment horizontal="left" indent="1"/>
    </xf>
    <xf numFmtId="0" fontId="0" fillId="24" borderId="0" xfId="0" applyFill="1" applyAlignment="1">
      <alignment horizontal="left" indent="1"/>
    </xf>
    <xf numFmtId="4" fontId="0" fillId="24" borderId="0" xfId="0" applyNumberFormat="1" applyFill="1" applyAlignment="1">
      <alignment horizontal="left" indent="1"/>
    </xf>
    <xf numFmtId="0" fontId="0" fillId="0" borderId="24" xfId="0" applyFill="1" applyBorder="1"/>
    <xf numFmtId="0" fontId="0" fillId="0" borderId="11" xfId="0" applyFill="1" applyBorder="1"/>
    <xf numFmtId="0" fontId="0" fillId="0" borderId="0" xfId="0" applyFill="1"/>
    <xf numFmtId="0" fontId="26" fillId="24" borderId="0" xfId="0" applyFont="1" applyFill="1"/>
    <xf numFmtId="4" fontId="21" fillId="24" borderId="23" xfId="0" applyNumberFormat="1" applyFont="1" applyFill="1" applyBorder="1" applyAlignment="1">
      <alignment horizontal="right" vertical="center" wrapText="1" indent="1"/>
    </xf>
    <xf numFmtId="4" fontId="22" fillId="24" borderId="23" xfId="0" applyNumberFormat="1" applyFont="1" applyFill="1" applyBorder="1" applyAlignment="1">
      <alignment horizontal="right" vertical="center" wrapText="1" indent="1"/>
    </xf>
    <xf numFmtId="4" fontId="21" fillId="25" borderId="23" xfId="0" applyNumberFormat="1" applyFont="1" applyFill="1" applyBorder="1" applyAlignment="1">
      <alignment horizontal="right" vertical="center" wrapText="1" indent="1"/>
    </xf>
    <xf numFmtId="4" fontId="22" fillId="25" borderId="23" xfId="0" applyNumberFormat="1" applyFont="1" applyFill="1" applyBorder="1" applyAlignment="1">
      <alignment horizontal="right" vertical="center" wrapText="1" indent="1"/>
    </xf>
    <xf numFmtId="0" fontId="32" fillId="28" borderId="13" xfId="0" applyFont="1" applyFill="1" applyBorder="1" applyAlignment="1">
      <alignment horizontal="right" vertical="top"/>
    </xf>
    <xf numFmtId="0" fontId="32" fillId="28" borderId="13" xfId="0" applyFont="1" applyFill="1" applyBorder="1" applyAlignment="1">
      <alignment horizontal="right" vertical="center"/>
    </xf>
    <xf numFmtId="0" fontId="32" fillId="28" borderId="14" xfId="0" applyFont="1" applyFill="1" applyBorder="1" applyAlignment="1">
      <alignment horizontal="right" vertical="center"/>
    </xf>
    <xf numFmtId="0" fontId="33" fillId="24" borderId="0" xfId="0" applyFont="1" applyFill="1"/>
    <xf numFmtId="0" fontId="33" fillId="24" borderId="0" xfId="0" applyFont="1" applyFill="1" applyAlignment="1">
      <alignment horizontal="left" indent="1"/>
    </xf>
    <xf numFmtId="4" fontId="0" fillId="24" borderId="0" xfId="0" applyNumberFormat="1" applyFill="1" applyProtection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0" borderId="0" xfId="0" applyFill="1" applyBorder="1"/>
    <xf numFmtId="0" fontId="33" fillId="24" borderId="12" xfId="0" applyFont="1" applyFill="1" applyBorder="1" applyAlignment="1" applyProtection="1">
      <alignment horizontal="left" vertical="top" wrapText="1"/>
      <protection locked="0"/>
    </xf>
    <xf numFmtId="0" fontId="33" fillId="24" borderId="10" xfId="0" applyFont="1" applyFill="1" applyBorder="1" applyAlignment="1" applyProtection="1">
      <alignment horizontal="left" vertical="top"/>
      <protection locked="0"/>
    </xf>
    <xf numFmtId="0" fontId="33" fillId="24" borderId="12" xfId="0" applyFont="1" applyFill="1" applyBorder="1" applyAlignment="1" applyProtection="1">
      <alignment horizontal="left"/>
      <protection locked="0"/>
    </xf>
    <xf numFmtId="0" fontId="33" fillId="24" borderId="10" xfId="0" applyFont="1" applyFill="1" applyBorder="1" applyAlignment="1" applyProtection="1">
      <alignment horizontal="left"/>
      <protection locked="0"/>
    </xf>
    <xf numFmtId="0" fontId="33" fillId="24" borderId="10" xfId="0" applyFont="1" applyFill="1" applyBorder="1" applyAlignment="1" applyProtection="1">
      <alignment horizontal="left" vertical="top" wrapText="1"/>
      <protection locked="0"/>
    </xf>
    <xf numFmtId="0" fontId="33" fillId="24" borderId="18" xfId="0" applyFont="1" applyFill="1" applyBorder="1" applyAlignment="1" applyProtection="1">
      <alignment horizontal="left" vertical="top" wrapText="1"/>
      <protection locked="0"/>
    </xf>
    <xf numFmtId="0" fontId="33" fillId="24" borderId="19" xfId="0" applyFont="1" applyFill="1" applyBorder="1" applyAlignment="1" applyProtection="1">
      <alignment horizontal="left" vertical="top" wrapText="1"/>
      <protection locked="0"/>
    </xf>
    <xf numFmtId="0" fontId="33" fillId="24" borderId="12" xfId="0" applyFont="1" applyFill="1" applyBorder="1" applyAlignment="1" applyProtection="1">
      <alignment horizontal="left" vertical="top"/>
      <protection locked="0"/>
    </xf>
    <xf numFmtId="0" fontId="30" fillId="27" borderId="19" xfId="0" applyFont="1" applyFill="1" applyBorder="1" applyAlignment="1">
      <alignment horizontal="center" vertical="center"/>
    </xf>
    <xf numFmtId="0" fontId="31" fillId="27" borderId="19" xfId="0" applyFont="1" applyFill="1" applyBorder="1" applyAlignment="1">
      <alignment horizontal="center" vertical="center"/>
    </xf>
    <xf numFmtId="0" fontId="31" fillId="27" borderId="12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5EAD35"/>
      <color rgb="FF125D86"/>
      <color rgb="FFD78400"/>
      <color rgb="FF005F85"/>
      <color rgb="FF61B931"/>
      <color rgb="FF0B90D5"/>
      <color rgb="FF612F62"/>
      <color rgb="FF934B94"/>
      <color rgb="FFC60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431651818119437E-2"/>
          <c:y val="5.4268625533115913E-2"/>
          <c:w val="0.76109340259148761"/>
          <c:h val="0.69127876375673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BE</c:v>
                </c:pt>
              </c:strCache>
            </c:strRef>
          </c:tx>
          <c:spPr>
            <a:solidFill>
              <a:srgbClr val="D78400"/>
            </a:solidFill>
          </c:spPr>
          <c:invertIfNegative val="0"/>
          <c:cat>
            <c:strRef>
              <c:f>Daten!$B$10:$B$11</c:f>
              <c:strCache>
                <c:ptCount val="2"/>
                <c:pt idx="0">
                  <c:v>1993 – 1996</c:v>
                </c:pt>
                <c:pt idx="1">
                  <c:v>2020 – 2023*</c:v>
                </c:pt>
              </c:strCache>
            </c:strRef>
          </c:cat>
          <c:val>
            <c:numRef>
              <c:f>Daten!$C$10:$C$11</c:f>
              <c:numCache>
                <c:formatCode>#,##0.00</c:formatCode>
                <c:ptCount val="2"/>
                <c:pt idx="0">
                  <c:v>-0.75028449366732275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F-4309-95DF-DE58802703D8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HH</c:v>
                </c:pt>
              </c:strCache>
            </c:strRef>
          </c:tx>
          <c:spPr>
            <a:solidFill>
              <a:srgbClr val="125D86"/>
            </a:solidFill>
          </c:spPr>
          <c:invertIfNegative val="0"/>
          <c:cat>
            <c:strRef>
              <c:f>Daten!$B$10:$B$11</c:f>
              <c:strCache>
                <c:ptCount val="2"/>
                <c:pt idx="0">
                  <c:v>1993 – 1996</c:v>
                </c:pt>
                <c:pt idx="1">
                  <c:v>2020 – 2023*</c:v>
                </c:pt>
              </c:strCache>
            </c:strRef>
          </c:cat>
          <c:val>
            <c:numRef>
              <c:f>Daten!$D$10:$D$11</c:f>
              <c:numCache>
                <c:formatCode>#,##0.00</c:formatCode>
                <c:ptCount val="2"/>
                <c:pt idx="0">
                  <c:v>0.9835544978510643</c:v>
                </c:pt>
                <c:pt idx="1">
                  <c:v>-0.33333333333333331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F-4309-95DF-DE58802703D8}"/>
            </c:ext>
          </c:extLst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HB</c:v>
                </c:pt>
              </c:strCache>
            </c:strRef>
          </c:tx>
          <c:spPr>
            <a:solidFill>
              <a:srgbClr val="5EAD35"/>
            </a:solidFill>
          </c:spPr>
          <c:invertIfNegative val="0"/>
          <c:cat>
            <c:strRef>
              <c:f>Daten!$B$10:$B$11</c:f>
              <c:strCache>
                <c:ptCount val="2"/>
                <c:pt idx="0">
                  <c:v>1993 – 1996</c:v>
                </c:pt>
                <c:pt idx="1">
                  <c:v>2020 – 2023*</c:v>
                </c:pt>
              </c:strCache>
            </c:strRef>
          </c:cat>
          <c:val>
            <c:numRef>
              <c:f>Daten!$E$10:$E$11</c:f>
              <c:numCache>
                <c:formatCode>#,##0.00</c:formatCode>
                <c:ptCount val="2"/>
                <c:pt idx="0">
                  <c:v>0.31960672489076841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4F-4309-95DF-DE58802703D8}"/>
            </c:ext>
          </c:extLst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NW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Daten!$B$10:$B$11</c:f>
              <c:strCache>
                <c:ptCount val="2"/>
                <c:pt idx="0">
                  <c:v>1993 – 1996</c:v>
                </c:pt>
                <c:pt idx="1">
                  <c:v>2020 – 2023*</c:v>
                </c:pt>
              </c:strCache>
            </c:strRef>
          </c:cat>
          <c:val>
            <c:numRef>
              <c:f>Daten!$F$10:$F$11</c:f>
              <c:numCache>
                <c:formatCode>#,##0.00</c:formatCode>
                <c:ptCount val="2"/>
                <c:pt idx="0">
                  <c:v>28.227828228764121</c:v>
                </c:pt>
                <c:pt idx="1">
                  <c:v>13.666666666666666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4F-4309-95DF-DE58802703D8}"/>
            </c:ext>
          </c:extLst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SL</c:v>
                </c:pt>
              </c:strCache>
            </c:strRef>
          </c:tx>
          <c:invertIfNegative val="0"/>
          <c:cat>
            <c:strRef>
              <c:f>Daten!$B$10:$B$11</c:f>
              <c:strCache>
                <c:ptCount val="2"/>
                <c:pt idx="0">
                  <c:v>1993 – 1996</c:v>
                </c:pt>
                <c:pt idx="1">
                  <c:v>2020 – 2023*</c:v>
                </c:pt>
              </c:strCache>
            </c:strRef>
          </c:cat>
          <c:val>
            <c:numRef>
              <c:f>Daten!$G$10:$G$11</c:f>
              <c:numCache>
                <c:formatCode>#,##0.00</c:formatCode>
                <c:ptCount val="2"/>
                <c:pt idx="0">
                  <c:v>0.96203966974473587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4F-4309-95DF-DE58802703D8}"/>
            </c:ext>
          </c:extLst>
        </c:ser>
        <c:ser>
          <c:idx val="5"/>
          <c:order val="5"/>
          <c:tx>
            <c:strRef>
              <c:f>Daten!$H$9</c:f>
              <c:strCache>
                <c:ptCount val="1"/>
                <c:pt idx="0">
                  <c:v>BW</c:v>
                </c:pt>
              </c:strCache>
            </c:strRef>
          </c:tx>
          <c:invertIfNegative val="0"/>
          <c:cat>
            <c:strRef>
              <c:f>Daten!$B$10:$B$11</c:f>
              <c:strCache>
                <c:ptCount val="2"/>
                <c:pt idx="0">
                  <c:v>1993 – 1996</c:v>
                </c:pt>
                <c:pt idx="1">
                  <c:v>2020 – 2023*</c:v>
                </c:pt>
              </c:strCache>
            </c:strRef>
          </c:cat>
          <c:val>
            <c:numRef>
              <c:f>Daten!$H$10:$H$11</c:f>
              <c:numCache>
                <c:formatCode>#,##0.00</c:formatCode>
                <c:ptCount val="2"/>
                <c:pt idx="0">
                  <c:v>17.404252318537619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4F-4309-95DF-DE58802703D8}"/>
            </c:ext>
          </c:extLst>
        </c:ser>
        <c:ser>
          <c:idx val="6"/>
          <c:order val="6"/>
          <c:tx>
            <c:strRef>
              <c:f>Daten!$I$9</c:f>
              <c:strCache>
                <c:ptCount val="1"/>
                <c:pt idx="0">
                  <c:v>HE</c:v>
                </c:pt>
              </c:strCache>
            </c:strRef>
          </c:tx>
          <c:invertIfNegative val="0"/>
          <c:cat>
            <c:strRef>
              <c:f>Daten!$B$10:$B$11</c:f>
              <c:strCache>
                <c:ptCount val="2"/>
                <c:pt idx="0">
                  <c:v>1993 – 1996</c:v>
                </c:pt>
                <c:pt idx="1">
                  <c:v>2020 – 2023*</c:v>
                </c:pt>
              </c:strCache>
            </c:strRef>
          </c:cat>
          <c:val>
            <c:numRef>
              <c:f>Daten!$I$10:$I$11</c:f>
              <c:numCache>
                <c:formatCode>#,##0.00</c:formatCode>
                <c:ptCount val="2"/>
                <c:pt idx="0">
                  <c:v>7.357100012006704</c:v>
                </c:pt>
                <c:pt idx="1">
                  <c:v>-0.77777777777777668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4F-4309-95DF-DE58802703D8}"/>
            </c:ext>
          </c:extLst>
        </c:ser>
        <c:ser>
          <c:idx val="7"/>
          <c:order val="7"/>
          <c:tx>
            <c:strRef>
              <c:f>Daten!$J$9</c:f>
              <c:strCache>
                <c:ptCount val="1"/>
                <c:pt idx="0">
                  <c:v>SN</c:v>
                </c:pt>
              </c:strCache>
            </c:strRef>
          </c:tx>
          <c:invertIfNegative val="0"/>
          <c:cat>
            <c:strRef>
              <c:f>Daten!$B$10:$B$11</c:f>
              <c:strCache>
                <c:ptCount val="2"/>
                <c:pt idx="0">
                  <c:v>1993 – 1996</c:v>
                </c:pt>
                <c:pt idx="1">
                  <c:v>2020 – 2023*</c:v>
                </c:pt>
              </c:strCache>
            </c:strRef>
          </c:cat>
          <c:val>
            <c:numRef>
              <c:f>Daten!$J$10:$J$11</c:f>
              <c:numCache>
                <c:formatCode>#,##0.00</c:formatCode>
                <c:ptCount val="2"/>
                <c:pt idx="0">
                  <c:v>14.506540014284036</c:v>
                </c:pt>
                <c:pt idx="1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4F-4309-95DF-DE58802703D8}"/>
            </c:ext>
          </c:extLst>
        </c:ser>
        <c:ser>
          <c:idx val="8"/>
          <c:order val="8"/>
          <c:tx>
            <c:strRef>
              <c:f>Daten!$K$9</c:f>
              <c:strCache>
                <c:ptCount val="1"/>
                <c:pt idx="0">
                  <c:v>RP</c:v>
                </c:pt>
              </c:strCache>
            </c:strRef>
          </c:tx>
          <c:invertIfNegative val="0"/>
          <c:cat>
            <c:strRef>
              <c:f>Daten!$B$10:$B$11</c:f>
              <c:strCache>
                <c:ptCount val="2"/>
                <c:pt idx="0">
                  <c:v>1993 – 1996</c:v>
                </c:pt>
                <c:pt idx="1">
                  <c:v>2020 – 2023*</c:v>
                </c:pt>
              </c:strCache>
            </c:strRef>
          </c:cat>
          <c:val>
            <c:numRef>
              <c:f>Daten!$K$10:$K$11</c:f>
              <c:numCache>
                <c:formatCode>#,##0.00</c:formatCode>
                <c:ptCount val="2"/>
                <c:pt idx="0">
                  <c:v>8.7765556223277592</c:v>
                </c:pt>
                <c:pt idx="1">
                  <c:v>20.666666666666668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4F-4309-95DF-DE58802703D8}"/>
            </c:ext>
          </c:extLst>
        </c:ser>
        <c:ser>
          <c:idx val="9"/>
          <c:order val="9"/>
          <c:tx>
            <c:strRef>
              <c:f>Daten!$L$9</c:f>
              <c:strCache>
                <c:ptCount val="1"/>
                <c:pt idx="0">
                  <c:v>SH</c:v>
                </c:pt>
              </c:strCache>
            </c:strRef>
          </c:tx>
          <c:invertIfNegative val="0"/>
          <c:cat>
            <c:strRef>
              <c:f>Daten!$B$10:$B$11</c:f>
              <c:strCache>
                <c:ptCount val="2"/>
                <c:pt idx="0">
                  <c:v>1993 – 1996</c:v>
                </c:pt>
                <c:pt idx="1">
                  <c:v>2020 – 2023*</c:v>
                </c:pt>
              </c:strCache>
            </c:strRef>
          </c:cat>
          <c:val>
            <c:numRef>
              <c:f>Daten!$L$10:$L$11</c:f>
              <c:numCache>
                <c:formatCode>#,##0.00</c:formatCode>
                <c:ptCount val="2"/>
                <c:pt idx="0">
                  <c:v>5.6532941424392629</c:v>
                </c:pt>
                <c:pt idx="1">
                  <c:v>4.333333333333333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4F-4309-95DF-DE58802703D8}"/>
            </c:ext>
          </c:extLst>
        </c:ser>
        <c:ser>
          <c:idx val="10"/>
          <c:order val="10"/>
          <c:tx>
            <c:strRef>
              <c:f>Daten!$M$9</c:f>
              <c:strCache>
                <c:ptCount val="1"/>
                <c:pt idx="0">
                  <c:v>BY</c:v>
                </c:pt>
              </c:strCache>
            </c:strRef>
          </c:tx>
          <c:invertIfNegative val="0"/>
          <c:cat>
            <c:strRef>
              <c:f>Daten!$B$10:$B$11</c:f>
              <c:strCache>
                <c:ptCount val="2"/>
                <c:pt idx="0">
                  <c:v>1993 – 1996</c:v>
                </c:pt>
                <c:pt idx="1">
                  <c:v>2020 – 2023*</c:v>
                </c:pt>
              </c:strCache>
            </c:strRef>
          </c:cat>
          <c:val>
            <c:numRef>
              <c:f>Daten!$M$10:$M$11</c:f>
              <c:numCache>
                <c:formatCode>#,##0.00</c:formatCode>
                <c:ptCount val="2"/>
                <c:pt idx="0">
                  <c:v>45.996775673412628</c:v>
                </c:pt>
                <c:pt idx="1">
                  <c:v>20.333333333333332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4F-4309-95DF-DE58802703D8}"/>
            </c:ext>
          </c:extLst>
        </c:ser>
        <c:ser>
          <c:idx val="11"/>
          <c:order val="11"/>
          <c:tx>
            <c:strRef>
              <c:f>Daten!$N$9</c:f>
              <c:strCache>
                <c:ptCount val="1"/>
                <c:pt idx="0">
                  <c:v>NI</c:v>
                </c:pt>
              </c:strCache>
            </c:strRef>
          </c:tx>
          <c:invertIfNegative val="0"/>
          <c:cat>
            <c:strRef>
              <c:f>Daten!$B$10:$B$11</c:f>
              <c:strCache>
                <c:ptCount val="2"/>
                <c:pt idx="0">
                  <c:v>1993 – 1996</c:v>
                </c:pt>
                <c:pt idx="1">
                  <c:v>2020 – 2023*</c:v>
                </c:pt>
              </c:strCache>
            </c:strRef>
          </c:cat>
          <c:val>
            <c:numRef>
              <c:f>Daten!$N$10:$N$11</c:f>
              <c:numCache>
                <c:formatCode>#,##0.00</c:formatCode>
                <c:ptCount val="2"/>
                <c:pt idx="0">
                  <c:v>26.877317522037483</c:v>
                </c:pt>
                <c:pt idx="1">
                  <c:v>9.3333333333333339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84F-4309-95DF-DE58802703D8}"/>
            </c:ext>
          </c:extLst>
        </c:ser>
        <c:ser>
          <c:idx val="12"/>
          <c:order val="12"/>
          <c:tx>
            <c:strRef>
              <c:f>Daten!$O$9</c:f>
              <c:strCache>
                <c:ptCount val="1"/>
                <c:pt idx="0">
                  <c:v>TH</c:v>
                </c:pt>
              </c:strCache>
            </c:strRef>
          </c:tx>
          <c:invertIfNegative val="0"/>
          <c:cat>
            <c:strRef>
              <c:f>Daten!$B$10:$B$11</c:f>
              <c:strCache>
                <c:ptCount val="2"/>
                <c:pt idx="0">
                  <c:v>1993 – 1996</c:v>
                </c:pt>
                <c:pt idx="1">
                  <c:v>2020 – 2023*</c:v>
                </c:pt>
              </c:strCache>
            </c:strRef>
          </c:cat>
          <c:val>
            <c:numRef>
              <c:f>Daten!$O$10:$O$11</c:f>
              <c:numCache>
                <c:formatCode>#,##0.00</c:formatCode>
                <c:ptCount val="2"/>
                <c:pt idx="0">
                  <c:v>10.235770910101637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84F-4309-95DF-DE58802703D8}"/>
            </c:ext>
          </c:extLst>
        </c:ser>
        <c:ser>
          <c:idx val="16"/>
          <c:order val="13"/>
          <c:tx>
            <c:strRef>
              <c:f>Daten!$P$9</c:f>
              <c:strCache>
                <c:ptCount val="1"/>
                <c:pt idx="0">
                  <c:v>ST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Daten!$B$10:$B$11</c:f>
              <c:strCache>
                <c:ptCount val="2"/>
                <c:pt idx="0">
                  <c:v>1993 – 1996</c:v>
                </c:pt>
                <c:pt idx="1">
                  <c:v>2020 – 2023*</c:v>
                </c:pt>
              </c:strCache>
            </c:strRef>
          </c:cat>
          <c:val>
            <c:numRef>
              <c:f>Daten!$P$10:$P$11</c:f>
              <c:numCache>
                <c:formatCode>#,##0.00</c:formatCode>
                <c:ptCount val="2"/>
                <c:pt idx="0">
                  <c:v>15.266140209209224</c:v>
                </c:pt>
                <c:pt idx="1">
                  <c:v>4.333333333333333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8E-4C51-A0C1-D21170D5DC94}"/>
            </c:ext>
          </c:extLst>
        </c:ser>
        <c:ser>
          <c:idx val="13"/>
          <c:order val="14"/>
          <c:tx>
            <c:strRef>
              <c:f>Daten!$Q$9</c:f>
              <c:strCache>
                <c:ptCount val="1"/>
                <c:pt idx="0">
                  <c:v>BB</c:v>
                </c:pt>
              </c:strCache>
            </c:strRef>
          </c:tx>
          <c:invertIfNegative val="0"/>
          <c:cat>
            <c:strRef>
              <c:f>Daten!$B$10:$B$11</c:f>
              <c:strCache>
                <c:ptCount val="2"/>
                <c:pt idx="0">
                  <c:v>1993 – 1996</c:v>
                </c:pt>
                <c:pt idx="1">
                  <c:v>2020 – 2023*</c:v>
                </c:pt>
              </c:strCache>
            </c:strRef>
          </c:cat>
          <c:val>
            <c:numRef>
              <c:f>Daten!$Q$10:$Q$11</c:f>
              <c:numCache>
                <c:formatCode>#,##0.00</c:formatCode>
                <c:ptCount val="2"/>
                <c:pt idx="0">
                  <c:v>10.83807937961843</c:v>
                </c:pt>
                <c:pt idx="1">
                  <c:v>-2.3333333333333335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84F-4309-95DF-DE58802703D8}"/>
            </c:ext>
          </c:extLst>
        </c:ser>
        <c:ser>
          <c:idx val="14"/>
          <c:order val="15"/>
          <c:tx>
            <c:strRef>
              <c:f>Daten!$R$9</c:f>
              <c:strCache>
                <c:ptCount val="1"/>
                <c:pt idx="0">
                  <c:v>MV</c:v>
                </c:pt>
              </c:strCache>
            </c:strRef>
          </c:tx>
          <c:invertIfNegative val="0"/>
          <c:cat>
            <c:strRef>
              <c:f>Daten!$B$10:$B$11</c:f>
              <c:strCache>
                <c:ptCount val="2"/>
                <c:pt idx="0">
                  <c:v>1993 – 1996</c:v>
                </c:pt>
                <c:pt idx="1">
                  <c:v>2020 – 2023*</c:v>
                </c:pt>
              </c:strCache>
            </c:strRef>
          </c:cat>
          <c:val>
            <c:numRef>
              <c:f>Daten!$R$10:$R$11</c:f>
              <c:numCache>
                <c:formatCode>#,##0.00</c:formatCode>
                <c:ptCount val="2"/>
                <c:pt idx="0">
                  <c:v>8.4062423775504431</c:v>
                </c:pt>
                <c:pt idx="1">
                  <c:v>1.3333333333333333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84F-4309-95DF-DE5880270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851392"/>
        <c:axId val="87853312"/>
      </c:barChart>
      <c:lineChart>
        <c:grouping val="standard"/>
        <c:varyColors val="0"/>
        <c:ser>
          <c:idx val="15"/>
          <c:order val="16"/>
          <c:tx>
            <c:strRef>
              <c:f>Daten!$S$9</c:f>
              <c:strCache>
                <c:ptCount val="1"/>
                <c:pt idx="0">
                  <c:v>BRD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4.5189213005334794E-2"/>
                  <c:y val="-2.6239983867575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84F-4309-95DF-DE58802703D8}"/>
                </c:ext>
              </c:extLst>
            </c:dLbl>
            <c:dLbl>
              <c:idx val="1"/>
              <c:layout>
                <c:manualLayout>
                  <c:x val="-3.7562049937781145E-2"/>
                  <c:y val="-5.7727964508665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84F-4309-95DF-DE58802703D8}"/>
                </c:ext>
              </c:extLst>
            </c:dLbl>
            <c:numFmt formatCode="#,##0.0" sourceLinked="0"/>
            <c:spPr>
              <a:solidFill>
                <a:schemeClr val="tx1"/>
              </a:solidFill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Daten!$B$10:$B$11</c:f>
              <c:strCache>
                <c:ptCount val="2"/>
                <c:pt idx="0">
                  <c:v>1993 – 1996</c:v>
                </c:pt>
                <c:pt idx="1">
                  <c:v>2020 – 2023*</c:v>
                </c:pt>
              </c:strCache>
            </c:strRef>
          </c:cat>
          <c:val>
            <c:numRef>
              <c:f>Daten!$S$10:$S$11</c:f>
              <c:numCache>
                <c:formatCode>#,##0.00</c:formatCode>
                <c:ptCount val="2"/>
                <c:pt idx="0">
                  <c:v>201.06</c:v>
                </c:pt>
                <c:pt idx="1">
                  <c:v>82.888888888888886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84F-4309-95DF-DE5880270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51392"/>
        <c:axId val="87853312"/>
      </c:lineChart>
      <c:catAx>
        <c:axId val="8785139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87853312"/>
        <c:crosses val="autoZero"/>
        <c:auto val="1"/>
        <c:lblAlgn val="ctr"/>
        <c:lblOffset val="100"/>
        <c:noMultiLvlLbl val="0"/>
      </c:catAx>
      <c:valAx>
        <c:axId val="87853312"/>
        <c:scaling>
          <c:orientation val="minMax"/>
          <c:max val="210"/>
          <c:min val="-2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Quadratkilometer/Jahr</c:v>
                </c:pt>
              </c:strCache>
            </c:strRef>
          </c:tx>
          <c:layout>
            <c:manualLayout>
              <c:xMode val="edge"/>
              <c:yMode val="edge"/>
              <c:x val="6.9557861672229229E-2"/>
              <c:y val="2.1413479748311035E-3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87851392"/>
        <c:crosses val="autoZero"/>
        <c:crossBetween val="between"/>
        <c:majorUnit val="2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r"/>
      <c:layout>
        <c:manualLayout>
          <c:xMode val="edge"/>
          <c:yMode val="edge"/>
          <c:x val="0.86997063261059382"/>
          <c:y val="7.2161195320109214E-2"/>
          <c:w val="0.11358093166645891"/>
          <c:h val="0.69378517345869017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39" footer="0.31496062992126139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3174</xdr:colOff>
      <xdr:row>2</xdr:row>
      <xdr:rowOff>73577</xdr:rowOff>
    </xdr:from>
    <xdr:to>
      <xdr:col>13</xdr:col>
      <xdr:colOff>604077</xdr:colOff>
      <xdr:row>25</xdr:row>
      <xdr:rowOff>71644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132518</xdr:colOff>
      <xdr:row>1</xdr:row>
      <xdr:rowOff>9525</xdr:rowOff>
    </xdr:from>
    <xdr:to>
      <xdr:col>12</xdr:col>
      <xdr:colOff>844822</xdr:colOff>
      <xdr:row>2</xdr:row>
      <xdr:rowOff>38100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32518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Zunahme der versiegelten Siedlungs- und Verkehrsfläche
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207066</xdr:colOff>
      <xdr:row>1</xdr:row>
      <xdr:rowOff>144532</xdr:rowOff>
    </xdr:from>
    <xdr:to>
      <xdr:col>12</xdr:col>
      <xdr:colOff>927653</xdr:colOff>
      <xdr:row>2</xdr:row>
      <xdr:rowOff>156541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07066" y="401293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3</xdr:colOff>
      <xdr:row>1</xdr:row>
      <xdr:rowOff>11766</xdr:rowOff>
    </xdr:from>
    <xdr:to>
      <xdr:col>13</xdr:col>
      <xdr:colOff>549655</xdr:colOff>
      <xdr:row>1</xdr:row>
      <xdr:rowOff>11766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15351" y="268527"/>
          <a:ext cx="648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16567</xdr:colOff>
      <xdr:row>18</xdr:row>
      <xdr:rowOff>672959</xdr:rowOff>
    </xdr:from>
    <xdr:to>
      <xdr:col>13</xdr:col>
      <xdr:colOff>566219</xdr:colOff>
      <xdr:row>18</xdr:row>
      <xdr:rowOff>672959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31915" y="4507807"/>
          <a:ext cx="648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8</xdr:col>
      <xdr:colOff>317500</xdr:colOff>
      <xdr:row>18</xdr:row>
      <xdr:rowOff>637758</xdr:rowOff>
    </xdr:from>
    <xdr:to>
      <xdr:col>13</xdr:col>
      <xdr:colOff>621203</xdr:colOff>
      <xdr:row>19</xdr:row>
      <xdr:rowOff>38100</xdr:rowOff>
    </xdr:to>
    <xdr:sp macro="" textlink="Daten!AA3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413125" y="4455696"/>
          <a:ext cx="3335828" cy="48777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36DF6D39-A309-4A00-8306-FF826814E920}" type="TxLink">
            <a:rPr lang="en-US" sz="600" b="0" i="0" u="none" strike="noStrike">
              <a:solidFill>
                <a:srgbClr val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eigene Berechnungen unter Benutzung der Fachserie 3, Reihe 5.1, Bodenfläche nach Art der tatsächlichen Nutzung 2011, Hrsg. Statistisches Bundesamt, Wiesbaden und Daten der Umweltökonomischen Gesamtrechnung der Länder (2023)</a:t>
          </a:fld>
          <a:endParaRPr lang="de-DE" sz="900" b="1" i="0" u="none" strike="noStrike">
            <a:solidFill>
              <a:srgbClr val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12</xdr:col>
      <xdr:colOff>223629</xdr:colOff>
      <xdr:row>1</xdr:row>
      <xdr:rowOff>182211</xdr:rowOff>
    </xdr:from>
    <xdr:to>
      <xdr:col>14</xdr:col>
      <xdr:colOff>74541</xdr:colOff>
      <xdr:row>4</xdr:row>
      <xdr:rowOff>41406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5433390" y="438972"/>
          <a:ext cx="1466021" cy="55493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8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t>Bundesländer </a:t>
          </a:r>
        </a:p>
        <a:p>
          <a:pPr algn="ctr"/>
          <a:r>
            <a:rPr lang="de-DE" sz="8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t>gereiht</a:t>
          </a:r>
          <a:r>
            <a:rPr lang="de-DE" sz="800" b="0" i="0" u="none" strike="noStrike" baseline="0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t> nach </a:t>
          </a:r>
        </a:p>
        <a:p>
          <a:pPr algn="ctr"/>
          <a:r>
            <a:rPr lang="de-DE" sz="800" b="0" i="0" u="none" strike="noStrike" baseline="0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t>Bevölkerungsdichte</a:t>
          </a:r>
          <a:r>
            <a:rPr lang="de-DE" sz="8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t>
</a:t>
          </a:r>
        </a:p>
      </xdr:txBody>
    </xdr:sp>
    <xdr:clientData/>
  </xdr:twoCellAnchor>
  <xdr:twoCellAnchor>
    <xdr:from>
      <xdr:col>0</xdr:col>
      <xdr:colOff>149087</xdr:colOff>
      <xdr:row>18</xdr:row>
      <xdr:rowOff>637757</xdr:rowOff>
    </xdr:from>
    <xdr:to>
      <xdr:col>8</xdr:col>
      <xdr:colOff>381000</xdr:colOff>
      <xdr:row>22</xdr:row>
      <xdr:rowOff>63500</xdr:rowOff>
    </xdr:to>
    <xdr:sp macro="" textlink="Daten!B4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49087" y="4455695"/>
          <a:ext cx="3327538" cy="73543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fld id="{F103F82C-55B8-4AD4-B63A-3A8C38F55145}" type="TxLink">
            <a:rPr lang="en-US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* Dargestellt sind alle Bundesländer.</a:t>
          </a:fld>
          <a:endParaRPr lang="de-DE" sz="500" b="1" i="0" u="none" strike="noStrike">
            <a:solidFill>
              <a:srgbClr val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12</xdr:col>
      <xdr:colOff>793749</xdr:colOff>
      <xdr:row>18</xdr:row>
      <xdr:rowOff>150811</xdr:rowOff>
    </xdr:from>
    <xdr:to>
      <xdr:col>13</xdr:col>
      <xdr:colOff>293686</xdr:colOff>
      <xdr:row>18</xdr:row>
      <xdr:rowOff>365123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4A170C4-5452-44A8-B129-41E2A869AC3D}"/>
            </a:ext>
          </a:extLst>
        </xdr:cNvPr>
        <xdr:cNvSpPr txBox="1"/>
      </xdr:nvSpPr>
      <xdr:spPr>
        <a:xfrm>
          <a:off x="5984874" y="3968749"/>
          <a:ext cx="436562" cy="214312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 b="1">
              <a:latin typeface="Meta Offc" panose="020B0604030101020102" pitchFamily="34" charset="0"/>
            </a:rPr>
            <a:t>BRD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AJ19"/>
  <sheetViews>
    <sheetView showGridLines="0" workbookViewId="0">
      <selection activeCell="B3" sqref="B3:R3"/>
    </sheetView>
  </sheetViews>
  <sheetFormatPr baseColWidth="10" defaultColWidth="11.42578125" defaultRowHeight="12.75" x14ac:dyDescent="0.2"/>
  <cols>
    <col min="1" max="1" width="18" style="23" bestFit="1" customWidth="1"/>
    <col min="2" max="2" width="16.7109375" style="23" customWidth="1"/>
    <col min="3" max="18" width="9.28515625" style="30" customWidth="1"/>
    <col min="19" max="19" width="9.28515625" style="28" customWidth="1"/>
    <col min="20" max="25" width="11.42578125" style="10"/>
    <col min="26" max="16384" width="11.42578125" style="23"/>
  </cols>
  <sheetData>
    <row r="1" spans="1:36" ht="25.5" customHeight="1" x14ac:dyDescent="0.2">
      <c r="A1" s="40" t="s">
        <v>1</v>
      </c>
      <c r="B1" s="50" t="s">
        <v>10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36" ht="15.95" customHeight="1" x14ac:dyDescent="0.2">
      <c r="A2" s="40" t="s">
        <v>2</v>
      </c>
      <c r="B2" s="57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36" ht="32.25" customHeight="1" x14ac:dyDescent="0.2">
      <c r="A3" s="41" t="s">
        <v>0</v>
      </c>
      <c r="B3" s="55" t="s">
        <v>33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0"/>
      <c r="AA3" s="35" t="str">
        <f>"Quelle: "&amp;Daten!B3</f>
        <v>Quelle: Umweltbundesamt, eigene Berechnungen unter Benutzung der Fachserie 3, Reihe 5.1, Bodenfläche nach Art der tatsächlichen Nutzung 2011, Hrsg. Statistisches Bundesamt, Wiesbaden und Daten der Umweltökonomischen Gesamtrechnung der Länder (2023)</v>
      </c>
      <c r="AJ3" s="24" t="str">
        <f>"Quelle: "&amp;Daten!B3</f>
        <v>Quelle: Umweltbundesamt, eigene Berechnungen unter Benutzung der Fachserie 3, Reihe 5.1, Bodenfläche nach Art der tatsächlichen Nutzung 2011, Hrsg. Statistisches Bundesamt, Wiesbaden und Daten der Umweltökonomischen Gesamtrechnung der Länder (2023)</v>
      </c>
    </row>
    <row r="4" spans="1:36" ht="25.5" customHeight="1" x14ac:dyDescent="0.2">
      <c r="A4" s="41" t="s">
        <v>3</v>
      </c>
      <c r="B4" s="50" t="s">
        <v>31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36" x14ac:dyDescent="0.2">
      <c r="A5" s="41" t="s">
        <v>8</v>
      </c>
      <c r="B5" s="50" t="s">
        <v>28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36" x14ac:dyDescent="0.2">
      <c r="A6" s="42" t="s">
        <v>9</v>
      </c>
      <c r="B6" s="52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36" x14ac:dyDescent="0.2">
      <c r="A7" s="43"/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8" spans="1:36" ht="13.5" x14ac:dyDescent="0.25">
      <c r="A8" s="11"/>
      <c r="B8" s="11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36" ht="18.75" customHeight="1" x14ac:dyDescent="0.25">
      <c r="A9" s="10"/>
      <c r="B9" s="20"/>
      <c r="C9" s="21" t="s">
        <v>24</v>
      </c>
      <c r="D9" s="22" t="s">
        <v>23</v>
      </c>
      <c r="E9" s="21" t="s">
        <v>22</v>
      </c>
      <c r="F9" s="21" t="s">
        <v>21</v>
      </c>
      <c r="G9" s="21" t="s">
        <v>20</v>
      </c>
      <c r="H9" s="21" t="s">
        <v>19</v>
      </c>
      <c r="I9" s="21" t="s">
        <v>18</v>
      </c>
      <c r="J9" s="21" t="s">
        <v>26</v>
      </c>
      <c r="K9" s="21" t="s">
        <v>17</v>
      </c>
      <c r="L9" s="21" t="s">
        <v>16</v>
      </c>
      <c r="M9" s="21" t="s">
        <v>15</v>
      </c>
      <c r="N9" s="21" t="s">
        <v>14</v>
      </c>
      <c r="O9" s="21" t="s">
        <v>13</v>
      </c>
      <c r="P9" s="21" t="s">
        <v>25</v>
      </c>
      <c r="Q9" s="21" t="s">
        <v>12</v>
      </c>
      <c r="R9" s="21" t="s">
        <v>11</v>
      </c>
      <c r="S9" s="21" t="s">
        <v>27</v>
      </c>
      <c r="T9" s="13"/>
      <c r="U9" s="13"/>
      <c r="V9" s="13"/>
      <c r="W9" s="13"/>
      <c r="X9" s="13"/>
      <c r="Y9" s="13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ht="18.75" customHeight="1" x14ac:dyDescent="0.2">
      <c r="A10" s="10"/>
      <c r="B10" s="25" t="s">
        <v>29</v>
      </c>
      <c r="C10" s="36">
        <v>-0.75028449366732275</v>
      </c>
      <c r="D10" s="36">
        <v>0.9835544978510643</v>
      </c>
      <c r="E10" s="36">
        <v>0.31960672489076841</v>
      </c>
      <c r="F10" s="36">
        <v>28.227828228764121</v>
      </c>
      <c r="G10" s="36">
        <v>0.96203966974473587</v>
      </c>
      <c r="H10" s="36">
        <v>17.404252318537619</v>
      </c>
      <c r="I10" s="36">
        <v>7.357100012006704</v>
      </c>
      <c r="J10" s="36">
        <v>14.506540014284036</v>
      </c>
      <c r="K10" s="36">
        <v>8.7765556223277592</v>
      </c>
      <c r="L10" s="36">
        <v>5.6532941424392629</v>
      </c>
      <c r="M10" s="36">
        <v>45.996775673412628</v>
      </c>
      <c r="N10" s="36">
        <v>26.877317522037483</v>
      </c>
      <c r="O10" s="36">
        <v>10.235770910101637</v>
      </c>
      <c r="P10" s="36">
        <v>15.266140209209224</v>
      </c>
      <c r="Q10" s="36">
        <v>10.83807937961843</v>
      </c>
      <c r="R10" s="36">
        <v>8.4062423775504431</v>
      </c>
      <c r="S10" s="37">
        <v>201.06</v>
      </c>
      <c r="U10" s="45">
        <f>SUM(C10:R10)</f>
        <v>201.06081280910863</v>
      </c>
    </row>
    <row r="11" spans="1:36" ht="18.75" customHeight="1" x14ac:dyDescent="0.2">
      <c r="A11" s="12"/>
      <c r="B11" s="26" t="s">
        <v>30</v>
      </c>
      <c r="C11" s="38">
        <v>0</v>
      </c>
      <c r="D11" s="38">
        <v>-0.33333333333333331</v>
      </c>
      <c r="E11" s="38">
        <v>0</v>
      </c>
      <c r="F11" s="38">
        <v>13.666666666666666</v>
      </c>
      <c r="G11" s="38">
        <v>0.66666666666666663</v>
      </c>
      <c r="H11" s="38">
        <v>3</v>
      </c>
      <c r="I11" s="38">
        <f>-2.33333333333333/3</f>
        <v>-0.77777777777777668</v>
      </c>
      <c r="J11" s="38">
        <v>6.666666666666667</v>
      </c>
      <c r="K11" s="38">
        <v>20.666666666666668</v>
      </c>
      <c r="L11" s="38">
        <v>4.333333333333333</v>
      </c>
      <c r="M11" s="38">
        <v>20.333333333333332</v>
      </c>
      <c r="N11" s="38">
        <v>9.3333333333333339</v>
      </c>
      <c r="O11" s="38">
        <v>2</v>
      </c>
      <c r="P11" s="38">
        <v>4.333333333333333</v>
      </c>
      <c r="Q11" s="38">
        <v>-2.3333333333333335</v>
      </c>
      <c r="R11" s="38">
        <v>1.3333333333333333</v>
      </c>
      <c r="S11" s="39">
        <f>SUM(C11:R11)</f>
        <v>82.888888888888886</v>
      </c>
      <c r="U11" s="45">
        <f>SUM(C11:R11)</f>
        <v>82.888888888888886</v>
      </c>
    </row>
    <row r="15" spans="1:36" x14ac:dyDescent="0.2">
      <c r="B15" s="43" t="s">
        <v>32</v>
      </c>
    </row>
    <row r="19" spans="8:8" x14ac:dyDescent="0.2">
      <c r="H19" s="31"/>
    </row>
  </sheetData>
  <sheetProtection selectLockedCells="1"/>
  <mergeCells count="6">
    <mergeCell ref="B1:R1"/>
    <mergeCell ref="B5:R5"/>
    <mergeCell ref="B6:R6"/>
    <mergeCell ref="B4:R4"/>
    <mergeCell ref="B3:R3"/>
    <mergeCell ref="B2:R2"/>
  </mergeCells>
  <phoneticPr fontId="19" type="noConversion"/>
  <conditionalFormatting sqref="T9:AJ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X28"/>
  <sheetViews>
    <sheetView showGridLines="0" tabSelected="1" zoomScale="130" zoomScaleNormal="130" workbookViewId="0"/>
  </sheetViews>
  <sheetFormatPr baseColWidth="10" defaultRowHeight="12.75" x14ac:dyDescent="0.2"/>
  <cols>
    <col min="1" max="1" width="3.28515625" style="34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1" style="1" customWidth="1"/>
    <col min="15" max="15" width="15.140625" style="1" customWidth="1"/>
    <col min="16" max="16" width="2.5703125" customWidth="1"/>
    <col min="17" max="19" width="11.7109375" customWidth="1"/>
    <col min="20" max="20" width="4" customWidth="1"/>
    <col min="21" max="22" width="11.7109375" customWidth="1"/>
    <col min="23" max="23" width="19.140625" customWidth="1"/>
    <col min="24" max="24" width="2.5703125" customWidth="1"/>
  </cols>
  <sheetData>
    <row r="1" spans="1:24" ht="20.25" customHeight="1" x14ac:dyDescent="0.2">
      <c r="A1" s="32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24" ht="20.25" customHeight="1" x14ac:dyDescent="0.2">
      <c r="A2" s="3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P2" s="58" t="s">
        <v>7</v>
      </c>
      <c r="Q2" s="59"/>
      <c r="R2" s="59"/>
      <c r="S2" s="59"/>
      <c r="T2" s="59"/>
      <c r="U2" s="59"/>
      <c r="V2" s="59"/>
      <c r="W2" s="59"/>
      <c r="X2" s="60"/>
    </row>
    <row r="3" spans="1:24" ht="18.75" customHeight="1" x14ac:dyDescent="0.3">
      <c r="A3" s="33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P3" s="15"/>
      <c r="Q3" s="15"/>
      <c r="R3" s="19"/>
      <c r="S3" s="15"/>
      <c r="T3" s="15"/>
      <c r="U3" s="19"/>
      <c r="V3" s="15"/>
      <c r="W3" s="15"/>
      <c r="X3" s="16"/>
    </row>
    <row r="4" spans="1:24" ht="15.95" customHeight="1" x14ac:dyDescent="0.2">
      <c r="A4" s="3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P4" s="15"/>
      <c r="Q4" s="15"/>
      <c r="R4" s="15"/>
      <c r="S4" s="15"/>
      <c r="T4" s="15"/>
      <c r="U4" s="15"/>
      <c r="V4" s="15"/>
      <c r="W4" s="15"/>
      <c r="X4" s="16"/>
    </row>
    <row r="5" spans="1:24" ht="7.5" customHeight="1" x14ac:dyDescent="0.2">
      <c r="A5" s="3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P5" s="15"/>
      <c r="Q5" s="15"/>
      <c r="R5" s="15"/>
      <c r="S5" s="15"/>
      <c r="T5" s="15"/>
      <c r="U5" s="15"/>
      <c r="V5" s="15"/>
      <c r="W5" s="15"/>
      <c r="X5" s="16"/>
    </row>
    <row r="6" spans="1:24" ht="16.5" customHeight="1" x14ac:dyDescent="0.2">
      <c r="A6" s="33"/>
      <c r="C6" s="4"/>
      <c r="P6" s="15"/>
      <c r="Q6" s="15"/>
      <c r="R6" s="15"/>
      <c r="S6" s="15"/>
      <c r="T6" s="15"/>
      <c r="U6" s="15"/>
      <c r="V6" s="15"/>
      <c r="W6" s="15"/>
      <c r="X6" s="16"/>
    </row>
    <row r="7" spans="1:24" ht="16.5" customHeight="1" x14ac:dyDescent="0.2">
      <c r="A7" s="33"/>
      <c r="C7" s="4"/>
      <c r="P7" s="15"/>
      <c r="Q7" s="15"/>
      <c r="R7" s="15"/>
      <c r="S7" s="15"/>
      <c r="T7" s="15"/>
      <c r="U7" s="15"/>
      <c r="V7" s="15"/>
      <c r="W7" s="15"/>
      <c r="X7" s="16"/>
    </row>
    <row r="8" spans="1:24" ht="16.5" customHeight="1" x14ac:dyDescent="0.2">
      <c r="A8" s="33"/>
      <c r="C8" s="4"/>
      <c r="P8" s="15"/>
      <c r="Q8" s="15"/>
      <c r="R8" s="15"/>
      <c r="S8" s="15"/>
      <c r="T8" s="15"/>
      <c r="U8" s="15"/>
      <c r="V8" s="15"/>
      <c r="W8" s="15"/>
      <c r="X8" s="16"/>
    </row>
    <row r="9" spans="1:24" ht="16.5" customHeight="1" x14ac:dyDescent="0.2">
      <c r="A9" s="33"/>
      <c r="C9" s="4"/>
      <c r="P9" s="15"/>
      <c r="Q9" s="15"/>
      <c r="R9" s="15"/>
      <c r="S9" s="15"/>
      <c r="T9" s="15"/>
      <c r="U9" s="15"/>
      <c r="V9" s="15"/>
      <c r="W9" s="15"/>
      <c r="X9" s="16"/>
    </row>
    <row r="10" spans="1:24" ht="16.5" customHeight="1" x14ac:dyDescent="0.2">
      <c r="A10" s="33"/>
      <c r="C10" s="4"/>
      <c r="P10" s="15"/>
      <c r="Q10" s="15"/>
      <c r="R10" s="15"/>
      <c r="S10" s="15"/>
      <c r="T10" s="15"/>
      <c r="U10" s="15"/>
      <c r="V10" s="15"/>
      <c r="W10" s="15"/>
      <c r="X10" s="16"/>
    </row>
    <row r="11" spans="1:24" ht="16.5" customHeight="1" x14ac:dyDescent="0.2">
      <c r="A11" s="33"/>
      <c r="C11" s="4"/>
      <c r="P11" s="15"/>
      <c r="Q11" s="19" t="s">
        <v>4</v>
      </c>
      <c r="R11" s="15"/>
      <c r="S11" s="15"/>
      <c r="T11" s="15"/>
      <c r="U11" s="15"/>
      <c r="V11" s="15"/>
      <c r="W11" s="15"/>
      <c r="X11" s="16"/>
    </row>
    <row r="12" spans="1:24" ht="16.5" customHeight="1" x14ac:dyDescent="0.2">
      <c r="A12" s="33"/>
      <c r="C12" s="4"/>
      <c r="P12" s="15"/>
      <c r="Q12" s="15"/>
      <c r="R12" s="15"/>
      <c r="S12" s="15"/>
      <c r="T12" s="15"/>
      <c r="U12" s="15"/>
      <c r="V12" s="15"/>
      <c r="W12" s="15"/>
      <c r="X12" s="16"/>
    </row>
    <row r="13" spans="1:24" ht="17.25" customHeight="1" x14ac:dyDescent="0.2">
      <c r="A13" s="33"/>
      <c r="C13" s="4"/>
      <c r="P13" s="15"/>
      <c r="Q13" s="19" t="s">
        <v>5</v>
      </c>
      <c r="R13" s="15"/>
      <c r="S13" s="15"/>
      <c r="T13" s="15"/>
      <c r="U13" s="15"/>
      <c r="V13" s="15"/>
      <c r="W13" s="15"/>
      <c r="X13" s="16"/>
    </row>
    <row r="14" spans="1:24" ht="16.5" customHeight="1" x14ac:dyDescent="0.2">
      <c r="A14" s="33"/>
      <c r="C14" s="4"/>
      <c r="P14" s="15"/>
      <c r="Q14" s="15"/>
      <c r="R14" s="15"/>
      <c r="S14" s="15"/>
      <c r="T14" s="15"/>
      <c r="U14" s="15"/>
      <c r="V14" s="15"/>
      <c r="W14" s="15"/>
      <c r="X14" s="16"/>
    </row>
    <row r="15" spans="1:24" ht="16.5" customHeight="1" x14ac:dyDescent="0.2">
      <c r="A15" s="33"/>
      <c r="C15" s="4"/>
      <c r="P15" s="15"/>
      <c r="Q15" s="15"/>
      <c r="R15" s="19" t="s">
        <v>6</v>
      </c>
      <c r="S15" s="15"/>
      <c r="T15" s="15"/>
      <c r="U15" s="19" t="s">
        <v>6</v>
      </c>
      <c r="V15" s="15"/>
      <c r="W15" s="15"/>
      <c r="X15" s="16"/>
    </row>
    <row r="16" spans="1:24" ht="16.5" customHeight="1" x14ac:dyDescent="0.2">
      <c r="A16" s="33"/>
      <c r="C16" s="4"/>
      <c r="P16" s="15"/>
      <c r="Q16" s="15"/>
      <c r="R16" s="15"/>
      <c r="S16" s="15"/>
      <c r="T16" s="15"/>
      <c r="U16" s="15"/>
      <c r="V16" s="15"/>
      <c r="W16" s="15"/>
      <c r="X16" s="16"/>
    </row>
    <row r="17" spans="1:24" ht="16.5" customHeight="1" x14ac:dyDescent="0.2">
      <c r="A17" s="33"/>
      <c r="C17" s="4"/>
      <c r="P17" s="15"/>
      <c r="Q17" s="15"/>
      <c r="R17" s="15"/>
      <c r="S17" s="15"/>
      <c r="T17" s="15"/>
      <c r="U17" s="15"/>
      <c r="V17" s="15"/>
      <c r="W17" s="15"/>
      <c r="X17" s="16"/>
    </row>
    <row r="18" spans="1:24" ht="22.5" customHeight="1" x14ac:dyDescent="0.2">
      <c r="A18" s="33"/>
      <c r="C18" s="4"/>
      <c r="P18" s="15"/>
      <c r="Q18" s="15"/>
      <c r="R18" s="15"/>
      <c r="S18" s="15"/>
      <c r="T18" s="15"/>
      <c r="U18" s="15"/>
      <c r="V18" s="15"/>
      <c r="W18" s="15"/>
      <c r="X18" s="16"/>
    </row>
    <row r="19" spans="1:24" ht="85.5" customHeight="1" x14ac:dyDescent="0.2">
      <c r="A19" s="33"/>
      <c r="B19" s="46"/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6"/>
      <c r="P19" s="17"/>
      <c r="Q19" s="17"/>
      <c r="R19" s="17"/>
      <c r="S19" s="17"/>
      <c r="T19" s="17"/>
      <c r="U19" s="17"/>
      <c r="V19" s="17"/>
      <c r="W19" s="17"/>
      <c r="X19" s="18"/>
    </row>
    <row r="20" spans="1:24" ht="6.75" customHeight="1" x14ac:dyDescent="0.2">
      <c r="A20" s="49"/>
    </row>
    <row r="21" spans="1:24" ht="6" customHeight="1" x14ac:dyDescent="0.2">
      <c r="B21" s="7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24" ht="4.5" customHeight="1" x14ac:dyDescent="0.2"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24" ht="6" customHeight="1" x14ac:dyDescent="0.2"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24" ht="6.75" customHeight="1" x14ac:dyDescent="0.2"/>
    <row r="25" spans="1:24" ht="4.5" customHeight="1" x14ac:dyDescent="0.2">
      <c r="H25" s="3"/>
      <c r="I25" s="3"/>
      <c r="J25" s="3"/>
      <c r="K25" s="3"/>
      <c r="L25" s="3"/>
    </row>
    <row r="26" spans="1:24" ht="18" customHeight="1" x14ac:dyDescent="0.2">
      <c r="B26" s="14"/>
      <c r="C26" s="14"/>
      <c r="D26" s="14"/>
      <c r="E26" s="14"/>
      <c r="F26" s="14"/>
      <c r="G26" s="3"/>
      <c r="H26" s="3"/>
      <c r="I26" s="3"/>
      <c r="J26" s="3"/>
      <c r="K26" s="3"/>
      <c r="L26" s="3"/>
    </row>
    <row r="27" spans="1:24" x14ac:dyDescent="0.2">
      <c r="B27" s="14"/>
      <c r="C27" s="14"/>
      <c r="D27" s="14"/>
      <c r="E27" s="14"/>
      <c r="F27" s="14"/>
      <c r="G27" s="3"/>
      <c r="H27" s="3"/>
      <c r="I27" s="3"/>
      <c r="J27" s="3"/>
      <c r="K27" s="3"/>
      <c r="L27" s="3"/>
    </row>
    <row r="28" spans="1:24" x14ac:dyDescent="0.2">
      <c r="B28" s="14"/>
      <c r="C28" s="14"/>
      <c r="D28" s="14"/>
      <c r="E28" s="14"/>
      <c r="F28" s="14"/>
      <c r="G28" s="3"/>
      <c r="H28" s="3"/>
      <c r="I28" s="3"/>
      <c r="J28" s="3"/>
      <c r="K28" s="3"/>
      <c r="L28" s="3"/>
    </row>
  </sheetData>
  <sheetProtection selectLockedCells="1"/>
  <mergeCells count="1">
    <mergeCell ref="P2:X2"/>
  </mergeCells>
  <printOptions horizontalCentered="1"/>
  <pageMargins left="0" right="0" top="0.78740157480314965" bottom="0.78740157480314965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Vogel, Tommy</cp:lastModifiedBy>
  <cp:lastPrinted>2013-06-13T23:31:37Z</cp:lastPrinted>
  <dcterms:created xsi:type="dcterms:W3CDTF">2010-08-25T11:28:54Z</dcterms:created>
  <dcterms:modified xsi:type="dcterms:W3CDTF">2025-03-17T09:36:23Z</dcterms:modified>
</cp:coreProperties>
</file>