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Indikatoren-ARTIKEL\05_WASSER\AQUA-06_Eutrophierung-NS-OS-Stickstoff\"/>
    </mc:Choice>
  </mc:AlternateContent>
  <xr:revisionPtr revIDLastSave="0" documentId="13_ncr:1_{0B00030E-B4E5-4D90-9C3B-59D0A8036214}" xr6:coauthVersionLast="36" xr6:coauthVersionMax="36" xr10:uidLastSave="{00000000-0000-0000-0000-000000000000}"/>
  <bookViews>
    <workbookView xWindow="0" yWindow="0" windowWidth="13425" windowHeight="12765" tabRatio="802" activeTab="1" xr2:uid="{00000000-000D-0000-FFFF-FFFF00000000}"/>
  </bookViews>
  <sheets>
    <sheet name="Daten" sheetId="1" r:id="rId1"/>
    <sheet name="Diagramm" sheetId="26" r:id="rId2"/>
    <sheet name="Diagramm_ENGLISCH" sheetId="29" r:id="rId3"/>
  </sheets>
  <definedNames>
    <definedName name="Beschriftung" localSheetId="1">OFFSET(Daten!#REF!,0,0,COUNTA(Daten!$B$27:$B$36),-1)</definedName>
    <definedName name="Beschriftung" localSheetId="2">OFFSET(Daten!#REF!,0,0,COUNTA(Daten!$B$27:$B$36),-1)</definedName>
    <definedName name="Beschriftung">OFFSET(Daten!#REF!,0,0,COUNTA(Daten!$B$27:$B$36),-1)</definedName>
    <definedName name="Daten01" localSheetId="1">OFFSET(Daten!#REF!,0,0,COUNTA(Daten!#REF!),-1)</definedName>
    <definedName name="Daten01" localSheetId="2">OFFSET(Daten!#REF!,0,0,COUNTA(Daten!#REF!),-1)</definedName>
    <definedName name="Daten01">OFFSET(Daten!#REF!,0,0,COUNTA(Daten!#REF!),-1)</definedName>
    <definedName name="Daten02" localSheetId="1">OFFSET(Daten!#REF!,0,0,COUNTA(Daten!#REF!),-1)</definedName>
    <definedName name="Daten02" localSheetId="2">OFFSET(Daten!#REF!,0,0,COUNTA(Daten!#REF!),-1)</definedName>
    <definedName name="Daten02">OFFSET(Daten!#REF!,0,0,COUNTA(Daten!#REF!),-1)</definedName>
    <definedName name="Daten03" localSheetId="1">OFFSET(Daten!#REF!,0,0,COUNTA(Daten!#REF!),-1)</definedName>
    <definedName name="Daten03" localSheetId="2">OFFSET(Daten!#REF!,0,0,COUNTA(Daten!#REF!),-1)</definedName>
    <definedName name="Daten03">OFFSET(Daten!#REF!,0,0,COUNTA(Daten!#REF!),-1)</definedName>
    <definedName name="Daten04" localSheetId="1">OFFSET(Daten!#REF!,0,0,COUNTA(Daten!#REF!),-1)</definedName>
    <definedName name="Daten04" localSheetId="2">OFFSET(Daten!#REF!,0,0,COUNTA(Daten!#REF!),-1)</definedName>
    <definedName name="Daten04">OFFSET(Daten!#REF!,0,0,COUNTA(Daten!#REF!),-1)</definedName>
    <definedName name="Daten05" localSheetId="1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1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1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1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1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1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_xlnm.Print_Area" localSheetId="0">Daten!$A$1:$H$36</definedName>
    <definedName name="_xlnm.Print_Area" localSheetId="1">Diagramm!$A$1:$Q$24</definedName>
    <definedName name="_xlnm.Print_Area" localSheetId="2">Diagramm_ENGLISCH!$A$1:$Q$24</definedName>
    <definedName name="Print_Area" localSheetId="1">Diagramm!$B$1:$R$25</definedName>
    <definedName name="Print_Area" localSheetId="2">Diagramm_ENGLISCH!$B$1:$R$25</definedName>
  </definedNames>
  <calcPr calcId="191029"/>
</workbook>
</file>

<file path=xl/calcChain.xml><?xml version="1.0" encoding="utf-8"?>
<calcChain xmlns="http://schemas.openxmlformats.org/spreadsheetml/2006/main">
  <c r="X5" i="1" l="1"/>
  <c r="X4" i="1"/>
</calcChain>
</file>

<file path=xl/sharedStrings.xml><?xml version="1.0" encoding="utf-8"?>
<sst xmlns="http://schemas.openxmlformats.org/spreadsheetml/2006/main" count="49" uniqueCount="34">
  <si>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</si>
  <si>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</si>
  <si>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</si>
  <si>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</si>
  <si>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</si>
  <si>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</si>
  <si>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</si>
  <si>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</si>
  <si>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</si>
  <si>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Milligramm/Liter</t>
  </si>
  <si>
    <t>Main heading:</t>
  </si>
  <si>
    <t>Source:</t>
  </si>
  <si>
    <t>Footnote:</t>
  </si>
  <si>
    <t>Name of axis 1:</t>
  </si>
  <si>
    <t>Milligrammes/litre</t>
  </si>
  <si>
    <t>Abflussgewichtetes Mittel über alle Zuflüsse</t>
  </si>
  <si>
    <t>Gleitendes 5-jähriges Mittel</t>
  </si>
  <si>
    <t>Gleitendes 5-jähriges Minimum</t>
  </si>
  <si>
    <t>Gleitendes 5-jähriges Maximum</t>
  </si>
  <si>
    <t>Zielwert</t>
  </si>
  <si>
    <t>Abflussgewichtetes Mittel der Gesamtstickstoff-Konzentration der Nord- und Ostsee-Zuflüsse</t>
  </si>
  <si>
    <t>Nordsee</t>
  </si>
  <si>
    <t>Ostsee</t>
  </si>
  <si>
    <t>Einbezogene Flüsse Nordsee: Rhein (bis Bimmen), Elbe, Ems, Weser, Eider, Treene, Arlau, Bongsieler Kanal, Miele.
Einbezogene Flüsse Ostsee: Peene, Warnow, Trave, Uecker, Schwentine sowie 19 weitere Fließgewässer.</t>
  </si>
  <si>
    <t>Moving 5-year average</t>
  </si>
  <si>
    <t>Moving 5-year minimum</t>
  </si>
  <si>
    <t>Moving 5-year maximum</t>
  </si>
  <si>
    <t>Outflow-weighted mean of the total nitrogen concentration of the North Sea and Baltic Sea inlets</t>
  </si>
  <si>
    <t>Outflow-weighted average over all inlets</t>
  </si>
  <si>
    <t>Rivers included North Sea: Rhine (to Bimmen), Elbe, Ems, Weser, Eider, Treene, Arlau, Bongsieler Kanal, Miele. Baltic Sea: Peene, Warnow, Trave, Uecker, Schwentine and 19 other rivers.</t>
  </si>
  <si>
    <t>Fußnote 2:</t>
  </si>
  <si>
    <t>Footnote 2:</t>
  </si>
  <si>
    <t>Umweltbundesamt 2023 nach Angaben der Länder und Flussgebietsgemeinschaften</t>
  </si>
  <si>
    <t>German Environment Agency 2023 according to information from the federal states and river basin communities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</si>
</sst>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9"/>
      <color rgb="FF080808"/>
      <name val="Cambria"/>
      <family val="1"/>
    </font>
    <font>
      <sz val="10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1" fillId="0" borderId="0"/>
    <xf numFmtId="0" fontId="20" fillId="0" borderId="0"/>
  </cellStyleXfs>
  <cellXfs count="68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0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0" xfId="0" applyFont="1" applyFill="1" applyBorder="1" applyAlignment="1">
      <alignment horizontal="left" vertical="center" wrapText="1"/>
    </xf>
    <xf numFmtId="0" fontId="29" fillId="25" borderId="13" xfId="0" applyFont="1" applyFill="1" applyBorder="1" applyAlignment="1">
      <alignment horizontal="right" vertical="center"/>
    </xf>
    <xf numFmtId="0" fontId="29" fillId="25" borderId="14" xfId="0" applyFont="1" applyFill="1" applyBorder="1" applyAlignment="1">
      <alignment horizontal="right" vertical="center"/>
    </xf>
    <xf numFmtId="0" fontId="0" fillId="24" borderId="0" xfId="0" applyFill="1" applyBorder="1"/>
    <xf numFmtId="0" fontId="21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6" borderId="10" xfId="0" applyFill="1" applyBorder="1" applyProtection="1"/>
    <xf numFmtId="0" fontId="0" fillId="26" borderId="0" xfId="0" applyFill="1" applyBorder="1" applyProtection="1"/>
    <xf numFmtId="0" fontId="21" fillId="26" borderId="0" xfId="0" applyFont="1" applyFill="1" applyBorder="1" applyProtection="1"/>
    <xf numFmtId="0" fontId="0" fillId="26" borderId="15" xfId="0" applyFill="1" applyBorder="1" applyProtection="1"/>
    <xf numFmtId="0" fontId="0" fillId="26" borderId="10" xfId="0" applyFill="1" applyBorder="1"/>
    <xf numFmtId="0" fontId="0" fillId="26" borderId="0" xfId="0" applyFill="1" applyBorder="1"/>
    <xf numFmtId="0" fontId="0" fillId="26" borderId="15" xfId="0" applyFill="1" applyBorder="1"/>
    <xf numFmtId="0" fontId="21" fillId="26" borderId="0" xfId="0" applyFont="1" applyFill="1" applyBorder="1"/>
    <xf numFmtId="0" fontId="0" fillId="26" borderId="11" xfId="0" applyFill="1" applyBorder="1"/>
    <xf numFmtId="0" fontId="0" fillId="26" borderId="16" xfId="0" applyFill="1" applyBorder="1"/>
    <xf numFmtId="0" fontId="0" fillId="26" borderId="17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9" fillId="25" borderId="21" xfId="0" applyFont="1" applyFill="1" applyBorder="1" applyAlignment="1">
      <alignment horizontal="left" vertical="center" wrapText="1"/>
    </xf>
    <xf numFmtId="0" fontId="0" fillId="0" borderId="0" xfId="0" applyFill="1"/>
    <xf numFmtId="0" fontId="29" fillId="25" borderId="21" xfId="0" applyFont="1" applyFill="1" applyBorder="1" applyAlignment="1">
      <alignment horizontal="center" vertical="center" wrapText="1"/>
    </xf>
    <xf numFmtId="0" fontId="29" fillId="25" borderId="0" xfId="0" applyFont="1" applyFill="1" applyBorder="1" applyAlignment="1">
      <alignment horizontal="center" vertical="center" wrapText="1"/>
    </xf>
    <xf numFmtId="2" fontId="31" fillId="24" borderId="0" xfId="0" applyNumberFormat="1" applyFont="1" applyFill="1" applyBorder="1" applyAlignment="1">
      <alignment horizontal="center" vertical="center" wrapText="1"/>
    </xf>
    <xf numFmtId="2" fontId="31" fillId="26" borderId="20" xfId="0" applyNumberFormat="1" applyFont="1" applyFill="1" applyBorder="1" applyAlignment="1">
      <alignment horizontal="center" vertical="center" wrapText="1"/>
    </xf>
    <xf numFmtId="2" fontId="31" fillId="26" borderId="0" xfId="0" applyNumberFormat="1" applyFont="1" applyFill="1" applyBorder="1" applyAlignment="1">
      <alignment horizontal="center" vertical="center" wrapText="1"/>
    </xf>
    <xf numFmtId="2" fontId="31" fillId="24" borderId="20" xfId="0" applyNumberFormat="1" applyFont="1" applyFill="1" applyBorder="1" applyAlignment="1">
      <alignment horizontal="center" vertical="center" wrapText="1"/>
    </xf>
    <xf numFmtId="0" fontId="27" fillId="24" borderId="12" xfId="0" applyFont="1" applyFill="1" applyBorder="1"/>
    <xf numFmtId="0" fontId="27" fillId="24" borderId="0" xfId="0" applyFont="1" applyFill="1" applyAlignment="1">
      <alignment vertical="center"/>
    </xf>
    <xf numFmtId="0" fontId="27" fillId="24" borderId="0" xfId="0" applyFont="1" applyFill="1" applyBorder="1" applyAlignment="1" applyProtection="1">
      <alignment wrapText="1"/>
    </xf>
    <xf numFmtId="0" fontId="27" fillId="24" borderId="0" xfId="0" applyFont="1" applyFill="1" applyAlignment="1">
      <alignment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21" fillId="24" borderId="0" xfId="0" applyFont="1" applyFill="1" applyBorder="1"/>
    <xf numFmtId="0" fontId="29" fillId="25" borderId="0" xfId="0" applyFont="1" applyFill="1" applyBorder="1" applyAlignment="1">
      <alignment horizontal="right" vertical="center"/>
    </xf>
    <xf numFmtId="0" fontId="27" fillId="24" borderId="12" xfId="0" applyFont="1" applyFill="1" applyBorder="1" applyAlignment="1" applyProtection="1">
      <alignment horizontal="left" vertical="center"/>
      <protection locked="0"/>
    </xf>
    <xf numFmtId="0" fontId="27" fillId="24" borderId="12" xfId="0" applyFont="1" applyFill="1" applyBorder="1" applyAlignment="1" applyProtection="1">
      <alignment horizontal="left"/>
      <protection locked="0"/>
    </xf>
    <xf numFmtId="0" fontId="27" fillId="24" borderId="18" xfId="0" applyFont="1" applyFill="1" applyBorder="1" applyAlignment="1" applyProtection="1">
      <alignment horizontal="left" vertical="center"/>
      <protection locked="0"/>
    </xf>
    <xf numFmtId="0" fontId="27" fillId="24" borderId="19" xfId="0" applyFont="1" applyFill="1" applyBorder="1" applyAlignment="1" applyProtection="1">
      <alignment horizontal="left"/>
      <protection locked="0"/>
    </xf>
    <xf numFmtId="0" fontId="29" fillId="25" borderId="18" xfId="0" applyFont="1" applyFill="1" applyBorder="1" applyAlignment="1">
      <alignment horizontal="right" vertical="center"/>
    </xf>
    <xf numFmtId="0" fontId="27" fillId="24" borderId="19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/>
    <xf numFmtId="0" fontId="27" fillId="0" borderId="12" xfId="0" applyFont="1" applyFill="1" applyBorder="1" applyAlignment="1" applyProtection="1">
      <alignment horizontal="left" vertical="center"/>
      <protection locked="0"/>
    </xf>
    <xf numFmtId="0" fontId="27" fillId="24" borderId="17" xfId="0" applyFont="1" applyFill="1" applyBorder="1" applyAlignment="1" applyProtection="1">
      <alignment horizontal="left" vertical="center"/>
      <protection locked="0"/>
    </xf>
    <xf numFmtId="0" fontId="27" fillId="24" borderId="12" xfId="0" applyFont="1" applyFill="1" applyBorder="1" applyAlignment="1" applyProtection="1">
      <alignment horizontal="left"/>
      <protection locked="0"/>
    </xf>
    <xf numFmtId="0" fontId="32" fillId="0" borderId="12" xfId="0" applyFont="1" applyFill="1" applyBorder="1" applyAlignment="1" applyProtection="1">
      <alignment horizontal="left" vertical="center" wrapText="1"/>
      <protection locked="0"/>
    </xf>
    <xf numFmtId="0" fontId="27" fillId="0" borderId="12" xfId="0" applyFont="1" applyFill="1" applyBorder="1" applyAlignment="1" applyProtection="1">
      <alignment horizontal="left" vertical="center" wrapText="1"/>
      <protection locked="0"/>
    </xf>
    <xf numFmtId="0" fontId="32" fillId="0" borderId="12" xfId="0" applyFont="1" applyFill="1" applyBorder="1" applyAlignment="1" applyProtection="1">
      <alignment horizontal="left" vertical="center"/>
      <protection locked="0"/>
    </xf>
    <xf numFmtId="0" fontId="32" fillId="0" borderId="22" xfId="0" applyFont="1" applyFill="1" applyBorder="1" applyAlignment="1" applyProtection="1">
      <alignment horizontal="left" vertical="center" wrapText="1"/>
      <protection locked="0"/>
    </xf>
    <xf numFmtId="0" fontId="32" fillId="0" borderId="22" xfId="0" applyFont="1" applyFill="1" applyBorder="1" applyAlignment="1" applyProtection="1">
      <alignment horizontal="left" vertical="center"/>
      <protection locked="0"/>
    </xf>
    <xf numFmtId="0" fontId="30" fillId="25" borderId="18" xfId="0" applyFont="1" applyFill="1" applyBorder="1" applyAlignment="1">
      <alignment horizontal="center" vertical="center"/>
    </xf>
    <xf numFmtId="0" fontId="30" fillId="25" borderId="19" xfId="0" applyFont="1" applyFill="1" applyBorder="1" applyAlignment="1">
      <alignment horizontal="center" vertical="center"/>
    </xf>
    <xf numFmtId="0" fontId="30" fillId="25" borderId="12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Standard 3 2" xfId="44" xr:uid="{00000000-0005-0000-0000-00002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3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80808"/>
      <color rgb="FF000000"/>
      <color rgb="FF020202"/>
      <color rgb="FF00131A"/>
      <color rgb="FF333333"/>
      <color rgb="FFE6E6E6"/>
      <color rgb="FFB2B2B2"/>
      <color rgb="FF61B931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0220172206037E-2"/>
          <c:y val="6.4925985495486005E-2"/>
          <c:w val="0.49424645109473903"/>
          <c:h val="0.77084200359721733"/>
        </c:manualLayout>
      </c:layout>
      <c:lineChart>
        <c:grouping val="standard"/>
        <c:varyColors val="0"/>
        <c:ser>
          <c:idx val="0"/>
          <c:order val="0"/>
          <c:tx>
            <c:strRef>
              <c:f>Daten!$D$14</c:f>
              <c:strCache>
                <c:ptCount val="1"/>
                <c:pt idx="0">
                  <c:v>Gleitendes 5-jähriges Mittel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4,7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F7-474F-B729-3E28B7290F08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F7-474F-B729-3E28B7290F08}"/>
                </c:ext>
              </c:extLst>
            </c:dLbl>
            <c:numFmt formatCode="#,##0.0" sourceLinked="0"/>
            <c:spPr>
              <a:solidFill>
                <a:srgbClr val="00000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Daten!$B$15:$B$41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Daten!$D$15:$D$41</c:f>
              <c:numCache>
                <c:formatCode>0.00</c:formatCode>
                <c:ptCount val="27"/>
                <c:pt idx="0">
                  <c:v>4.7174005766273828</c:v>
                </c:pt>
                <c:pt idx="1">
                  <c:v>4.7018918673407359</c:v>
                </c:pt>
                <c:pt idx="2">
                  <c:v>4.4801585520067029</c:v>
                </c:pt>
                <c:pt idx="3">
                  <c:v>4.2866991713289284</c:v>
                </c:pt>
                <c:pt idx="4">
                  <c:v>4.1307773260666618</c:v>
                </c:pt>
                <c:pt idx="5">
                  <c:v>4.0215055862733946</c:v>
                </c:pt>
                <c:pt idx="6">
                  <c:v>3.8331512138073913</c:v>
                </c:pt>
                <c:pt idx="7">
                  <c:v>3.7603792982148478</c:v>
                </c:pt>
                <c:pt idx="8">
                  <c:v>3.6169221064889312</c:v>
                </c:pt>
                <c:pt idx="9">
                  <c:v>3.5830025631196398</c:v>
                </c:pt>
                <c:pt idx="10">
                  <c:v>3.5519364001422793</c:v>
                </c:pt>
                <c:pt idx="11">
                  <c:v>3.5576512331129835</c:v>
                </c:pt>
                <c:pt idx="12">
                  <c:v>3.4806863772578005</c:v>
                </c:pt>
                <c:pt idx="13">
                  <c:v>3.445712927166499</c:v>
                </c:pt>
                <c:pt idx="14">
                  <c:v>3.3808591861406683</c:v>
                </c:pt>
                <c:pt idx="15">
                  <c:v>3.3852854866081166</c:v>
                </c:pt>
                <c:pt idx="16">
                  <c:v>3.2962482392046559</c:v>
                </c:pt>
                <c:pt idx="17">
                  <c:v>3.1686343027907733</c:v>
                </c:pt>
                <c:pt idx="18">
                  <c:v>3.1568646054738951</c:v>
                </c:pt>
                <c:pt idx="19">
                  <c:v>3.0863665806496061</c:v>
                </c:pt>
                <c:pt idx="20">
                  <c:v>2.9784432227192448</c:v>
                </c:pt>
                <c:pt idx="21">
                  <c:v>2.9210957452769177</c:v>
                </c:pt>
                <c:pt idx="22">
                  <c:v>2.9749735083733988</c:v>
                </c:pt>
                <c:pt idx="23">
                  <c:v>2.8378342332956916</c:v>
                </c:pt>
                <c:pt idx="24">
                  <c:v>2.815043734390025</c:v>
                </c:pt>
                <c:pt idx="25">
                  <c:v>2.7561773626987041</c:v>
                </c:pt>
                <c:pt idx="26">
                  <c:v>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7-474F-B729-3E28B7290F08}"/>
            </c:ext>
          </c:extLst>
        </c:ser>
        <c:ser>
          <c:idx val="1"/>
          <c:order val="1"/>
          <c:tx>
            <c:strRef>
              <c:f>Daten!$E$14</c:f>
              <c:strCache>
                <c:ptCount val="1"/>
                <c:pt idx="0">
                  <c:v>Gleitendes 5-jähriges Minimum</c:v>
                </c:pt>
              </c:strCache>
            </c:strRef>
          </c:tx>
          <c:spPr>
            <a:ln w="19050">
              <a:solidFill>
                <a:schemeClr val="accent5"/>
              </a:solidFill>
              <a:prstDash val="sysDash"/>
            </a:ln>
          </c:spPr>
          <c:marker>
            <c:symbol val="none"/>
          </c:marker>
          <c:cat>
            <c:numRef>
              <c:f>Daten!$B$15:$B$41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Daten!$E$15:$E$41</c:f>
              <c:numCache>
                <c:formatCode>0.00</c:formatCode>
                <c:ptCount val="27"/>
                <c:pt idx="0">
                  <c:v>3.3119999999999998</c:v>
                </c:pt>
                <c:pt idx="1">
                  <c:v>3.2759999999999998</c:v>
                </c:pt>
                <c:pt idx="2">
                  <c:v>3.2439999999999998</c:v>
                </c:pt>
                <c:pt idx="3">
                  <c:v>3.2888000000000006</c:v>
                </c:pt>
                <c:pt idx="4">
                  <c:v>3.1627999999999998</c:v>
                </c:pt>
                <c:pt idx="5">
                  <c:v>3.1487999999999996</c:v>
                </c:pt>
                <c:pt idx="6">
                  <c:v>3.1777230769230767</c:v>
                </c:pt>
                <c:pt idx="7">
                  <c:v>3.2413230769230763</c:v>
                </c:pt>
                <c:pt idx="8">
                  <c:v>3.0365230769230767</c:v>
                </c:pt>
                <c:pt idx="9">
                  <c:v>3.0432187290969894</c:v>
                </c:pt>
                <c:pt idx="10">
                  <c:v>3.1072187290969895</c:v>
                </c:pt>
                <c:pt idx="11">
                  <c:v>3.1082956521739127</c:v>
                </c:pt>
                <c:pt idx="12">
                  <c:v>3.0592670807453417</c:v>
                </c:pt>
                <c:pt idx="13">
                  <c:v>3.1295070807453418</c:v>
                </c:pt>
                <c:pt idx="14">
                  <c:v>3.066811428571429</c:v>
                </c:pt>
                <c:pt idx="15">
                  <c:v>3.0328114285714287</c:v>
                </c:pt>
                <c:pt idx="16">
                  <c:v>2.9620841558441557</c:v>
                </c:pt>
                <c:pt idx="17">
                  <c:v>2.8750511888111889</c:v>
                </c:pt>
                <c:pt idx="18">
                  <c:v>2.837734265734265</c:v>
                </c:pt>
                <c:pt idx="19">
                  <c:v>2.7717342657342652</c:v>
                </c:pt>
                <c:pt idx="20">
                  <c:v>2.7288111888111883</c:v>
                </c:pt>
                <c:pt idx="21">
                  <c:v>2.6635384615384612</c:v>
                </c:pt>
                <c:pt idx="22">
                  <c:v>2.6819999999999999</c:v>
                </c:pt>
                <c:pt idx="23">
                  <c:v>2.5650769230769228</c:v>
                </c:pt>
                <c:pt idx="24">
                  <c:v>2.5550769230769226</c:v>
                </c:pt>
                <c:pt idx="25">
                  <c:v>2.4803333333333333</c:v>
                </c:pt>
                <c:pt idx="2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7-474F-B729-3E28B7290F08}"/>
            </c:ext>
          </c:extLst>
        </c:ser>
        <c:ser>
          <c:idx val="2"/>
          <c:order val="2"/>
          <c:tx>
            <c:strRef>
              <c:f>Daten!$F$14</c:f>
              <c:strCache>
                <c:ptCount val="1"/>
                <c:pt idx="0">
                  <c:v>Gleitendes 5-jähriges Maximum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Daten!$B$15:$B$41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Daten!$F$15:$F$41</c:f>
              <c:numCache>
                <c:formatCode>0.00</c:formatCode>
                <c:ptCount val="27"/>
                <c:pt idx="0">
                  <c:v>6.4399999999999995</c:v>
                </c:pt>
                <c:pt idx="1">
                  <c:v>6.58</c:v>
                </c:pt>
                <c:pt idx="2">
                  <c:v>6.24</c:v>
                </c:pt>
                <c:pt idx="3">
                  <c:v>6.22</c:v>
                </c:pt>
                <c:pt idx="4">
                  <c:v>6</c:v>
                </c:pt>
                <c:pt idx="5">
                  <c:v>5.9</c:v>
                </c:pt>
                <c:pt idx="6">
                  <c:v>6.3</c:v>
                </c:pt>
                <c:pt idx="7">
                  <c:v>6.2799999999999994</c:v>
                </c:pt>
                <c:pt idx="8">
                  <c:v>5.8056000000000001</c:v>
                </c:pt>
                <c:pt idx="9">
                  <c:v>5.8328000000000007</c:v>
                </c:pt>
                <c:pt idx="10">
                  <c:v>5.8258760000000001</c:v>
                </c:pt>
                <c:pt idx="11">
                  <c:v>5.1274139999999999</c:v>
                </c:pt>
                <c:pt idx="12">
                  <c:v>5.2157479999999996</c:v>
                </c:pt>
                <c:pt idx="13">
                  <c:v>5.3109820000000001</c:v>
                </c:pt>
                <c:pt idx="14">
                  <c:v>5.0804486666000006</c:v>
                </c:pt>
                <c:pt idx="15">
                  <c:v>5.1891126665999998</c:v>
                </c:pt>
                <c:pt idx="16">
                  <c:v>5.1371406665999997</c:v>
                </c:pt>
                <c:pt idx="17">
                  <c:v>4.7871406666</c:v>
                </c:pt>
                <c:pt idx="18">
                  <c:v>4.7021406666000001</c:v>
                </c:pt>
                <c:pt idx="19">
                  <c:v>4.8313079999999999</c:v>
                </c:pt>
                <c:pt idx="20">
                  <c:v>4.7013860000000003</c:v>
                </c:pt>
                <c:pt idx="21">
                  <c:v>4.6801539999999999</c:v>
                </c:pt>
                <c:pt idx="22">
                  <c:v>4.9038200000000005</c:v>
                </c:pt>
                <c:pt idx="23">
                  <c:v>4.7659860000000007</c:v>
                </c:pt>
                <c:pt idx="24">
                  <c:v>4.6501520000000003</c:v>
                </c:pt>
                <c:pt idx="25">
                  <c:v>4.4616673333333328</c:v>
                </c:pt>
                <c:pt idx="26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F7-474F-B729-3E28B7290F08}"/>
            </c:ext>
          </c:extLst>
        </c:ser>
        <c:ser>
          <c:idx val="3"/>
          <c:order val="3"/>
          <c:tx>
            <c:strRef>
              <c:f>Daten!$G$14</c:f>
              <c:strCache>
                <c:ptCount val="1"/>
                <c:pt idx="0">
                  <c:v>Zielwert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sysDot"/>
            </a:ln>
          </c:spPr>
          <c:marker>
            <c:symbol val="none"/>
          </c:marker>
          <c:dLbls>
            <c:dLbl>
              <c:idx val="26"/>
              <c:layout>
                <c:manualLayout>
                  <c:x val="-2.2583192008445961E-2"/>
                  <c:y val="-3.324081597042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FD-41A1-8184-2A693C6C2A9F}"/>
                </c:ext>
              </c:extLst>
            </c:dLbl>
            <c:numFmt formatCode="#,##0.0" sourceLinked="0"/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Daten!$B$15:$B$41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Daten!$G$15:$G$41</c:f>
              <c:numCache>
                <c:formatCode>0.00</c:formatCode>
                <c:ptCount val="27"/>
                <c:pt idx="0">
                  <c:v>2.8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2.8</c:v>
                </c:pt>
                <c:pt idx="18">
                  <c:v>2.8</c:v>
                </c:pt>
                <c:pt idx="19">
                  <c:v>2.8</c:v>
                </c:pt>
                <c:pt idx="20">
                  <c:v>2.8</c:v>
                </c:pt>
                <c:pt idx="21">
                  <c:v>2.8</c:v>
                </c:pt>
                <c:pt idx="22">
                  <c:v>2.8</c:v>
                </c:pt>
                <c:pt idx="23">
                  <c:v>2.8</c:v>
                </c:pt>
                <c:pt idx="24">
                  <c:v>2.8</c:v>
                </c:pt>
                <c:pt idx="25">
                  <c:v>2.8</c:v>
                </c:pt>
                <c:pt idx="26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F7-474F-B729-3E28B7290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439672"/>
        <c:axId val="349440064"/>
        <c:extLst/>
      </c:lineChart>
      <c:catAx>
        <c:axId val="34943967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49440064"/>
        <c:crossesAt val="0"/>
        <c:auto val="1"/>
        <c:lblAlgn val="ctr"/>
        <c:lblOffset val="100"/>
        <c:noMultiLvlLbl val="1"/>
      </c:catAx>
      <c:valAx>
        <c:axId val="349440064"/>
        <c:scaling>
          <c:orientation val="minMax"/>
          <c:max val="1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Daten!$B$10</c:f>
              <c:strCache>
                <c:ptCount val="1"/>
                <c:pt idx="0">
                  <c:v>Milligramm/Liter</c:v>
                </c:pt>
              </c:strCache>
            </c:strRef>
          </c:tx>
          <c:layout>
            <c:manualLayout>
              <c:xMode val="edge"/>
              <c:yMode val="edge"/>
              <c:x val="6.5210217817274471E-2"/>
              <c:y val="9.2823275525315673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00000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>
                <a:solidFill>
                  <a:srgbClr val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49439672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l"/>
      <c:legendEntry>
        <c:idx val="3"/>
        <c:delete val="1"/>
      </c:legendEntry>
      <c:layout>
        <c:manualLayout>
          <c:xMode val="edge"/>
          <c:yMode val="edge"/>
          <c:x val="0.14160871855480961"/>
          <c:y val="0.92146758638985371"/>
          <c:w val="0.85593471570860091"/>
          <c:h val="7.8468029541736165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62" footer="0.3149606299212606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233845822462163"/>
          <c:y val="6.1762707797482573E-2"/>
          <c:w val="0.35281429070709142"/>
          <c:h val="0.75986263163331547"/>
        </c:manualLayout>
      </c:layout>
      <c:lineChart>
        <c:grouping val="standard"/>
        <c:varyColors val="0"/>
        <c:ser>
          <c:idx val="4"/>
          <c:order val="0"/>
          <c:tx>
            <c:strRef>
              <c:f>Daten!$I$14</c:f>
              <c:strCache>
                <c:ptCount val="1"/>
                <c:pt idx="0">
                  <c:v>Ostsee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CB-4C0B-84F6-7C61C5AB9903}"/>
                </c:ext>
              </c:extLst>
            </c:dLbl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D3-4D85-9B99-39BA5370319F}"/>
                </c:ext>
              </c:extLst>
            </c:dLbl>
            <c:dLbl>
              <c:idx val="2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CB-4C0B-84F6-7C61C5AB9903}"/>
                </c:ext>
              </c:extLst>
            </c:dLbl>
            <c:numFmt formatCode="#,##0.0" sourceLinked="0"/>
            <c:spPr>
              <a:solidFill>
                <a:srgbClr val="00000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Daten!$I$15:$I$38</c:f>
              <c:numCache>
                <c:formatCode>General</c:formatCod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Daten!$I$15:$I$38</c:f>
              <c:numCache>
                <c:formatCode>General</c:formatCod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CB-4C0B-84F6-7C61C5AB9903}"/>
            </c:ext>
          </c:extLst>
        </c:ser>
        <c:ser>
          <c:idx val="0"/>
          <c:order val="1"/>
          <c:tx>
            <c:strRef>
              <c:f>Daten!$K$14</c:f>
              <c:strCache>
                <c:ptCount val="1"/>
                <c:pt idx="0">
                  <c:v>Gleitendes 5-jähriges Mittel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434759690710813E-2"/>
                  <c:y val="-3.3003750603390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AF-4AAB-A004-C8EA9D47AB3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AF-4AAB-A004-C8EA9D47AB3F}"/>
                </c:ext>
              </c:extLst>
            </c:dLbl>
            <c:dLbl>
              <c:idx val="23"/>
              <c:layout>
                <c:manualLayout>
                  <c:x val="-2.0090498997373366E-2"/>
                  <c:y val="-3.006550492293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0B-47AE-9BE9-599E3A895C8C}"/>
                </c:ext>
              </c:extLst>
            </c:dLbl>
            <c:numFmt formatCode="#,##0.0" sourceLinked="0"/>
            <c:spPr>
              <a:solidFill>
                <a:srgbClr val="00000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Daten!$I$15:$I$38</c:f>
              <c:numCache>
                <c:formatCode>General</c:formatCod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Daten!$K$15:$K$38</c:f>
              <c:numCache>
                <c:formatCode>0.00</c:formatCode>
                <c:ptCount val="24"/>
                <c:pt idx="0">
                  <c:v>4.165887754868554</c:v>
                </c:pt>
                <c:pt idx="1">
                  <c:v>3.9181395432351365</c:v>
                </c:pt>
                <c:pt idx="2">
                  <c:v>3.8322600360870789</c:v>
                </c:pt>
                <c:pt idx="3">
                  <c:v>3.9577565804869166</c:v>
                </c:pt>
                <c:pt idx="4">
                  <c:v>4.1815207662619382</c:v>
                </c:pt>
                <c:pt idx="5">
                  <c:v>3.7407518772659158</c:v>
                </c:pt>
                <c:pt idx="6">
                  <c:v>3.582439481220578</c:v>
                </c:pt>
                <c:pt idx="7">
                  <c:v>3.5773377023345794</c:v>
                </c:pt>
                <c:pt idx="8">
                  <c:v>3.5154563144415953</c:v>
                </c:pt>
                <c:pt idx="9">
                  <c:v>3.5240423459387928</c:v>
                </c:pt>
                <c:pt idx="10">
                  <c:v>3.6863790396143434</c:v>
                </c:pt>
                <c:pt idx="11">
                  <c:v>3.6021664636320181</c:v>
                </c:pt>
                <c:pt idx="12">
                  <c:v>3.7537228544219046</c:v>
                </c:pt>
                <c:pt idx="13">
                  <c:v>3.7845969717768368</c:v>
                </c:pt>
                <c:pt idx="14">
                  <c:v>3.4474860548538047</c:v>
                </c:pt>
                <c:pt idx="15">
                  <c:v>3.4101698991402096</c:v>
                </c:pt>
                <c:pt idx="16">
                  <c:v>3.3518060100761153</c:v>
                </c:pt>
                <c:pt idx="17">
                  <c:v>3.1455221199758303</c:v>
                </c:pt>
                <c:pt idx="18">
                  <c:v>2.9536937219707369</c:v>
                </c:pt>
                <c:pt idx="19">
                  <c:v>3.1910683554368435</c:v>
                </c:pt>
                <c:pt idx="20">
                  <c:v>3.1445681868539461</c:v>
                </c:pt>
                <c:pt idx="21">
                  <c:v>3.17</c:v>
                </c:pt>
                <c:pt idx="22">
                  <c:v>3.0710892677885773</c:v>
                </c:pt>
                <c:pt idx="23">
                  <c:v>3.1957611944890965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CB-4C0B-84F6-7C61C5AB9903}"/>
            </c:ext>
          </c:extLst>
        </c:ser>
        <c:ser>
          <c:idx val="1"/>
          <c:order val="2"/>
          <c:tx>
            <c:strRef>
              <c:f>Daten!$L$14</c:f>
              <c:strCache>
                <c:ptCount val="1"/>
                <c:pt idx="0">
                  <c:v>Gleitendes 5-jähriges Minimum</c:v>
                </c:pt>
              </c:strCache>
            </c:strRef>
          </c:tx>
          <c:spPr>
            <a:ln w="19050">
              <a:solidFill>
                <a:schemeClr val="accent5"/>
              </a:solidFill>
              <a:prstDash val="sysDash"/>
            </a:ln>
          </c:spPr>
          <c:marker>
            <c:symbol val="none"/>
          </c:marker>
          <c:cat>
            <c:numRef>
              <c:f>Daten!$I$15:$I$38</c:f>
              <c:numCache>
                <c:formatCode>General</c:formatCod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Daten!$L$15:$L$38</c:f>
              <c:numCache>
                <c:formatCode>0.00</c:formatCode>
                <c:ptCount val="24"/>
                <c:pt idx="0">
                  <c:v>2.2199999999999998</c:v>
                </c:pt>
                <c:pt idx="1">
                  <c:v>2.1479999999999997</c:v>
                </c:pt>
                <c:pt idx="2">
                  <c:v>2.0379999999999998</c:v>
                </c:pt>
                <c:pt idx="3">
                  <c:v>2.052</c:v>
                </c:pt>
                <c:pt idx="4">
                  <c:v>2.0920000000000001</c:v>
                </c:pt>
                <c:pt idx="5">
                  <c:v>1.9760000000000002</c:v>
                </c:pt>
                <c:pt idx="6">
                  <c:v>2.0340769230769231</c:v>
                </c:pt>
                <c:pt idx="7">
                  <c:v>2.0740769230769232</c:v>
                </c:pt>
                <c:pt idx="8">
                  <c:v>2.128076923076923</c:v>
                </c:pt>
                <c:pt idx="9">
                  <c:v>2.1200769230769234</c:v>
                </c:pt>
                <c:pt idx="10">
                  <c:v>2.0940769230769232</c:v>
                </c:pt>
                <c:pt idx="11">
                  <c:v>2.024</c:v>
                </c:pt>
                <c:pt idx="12">
                  <c:v>2.1119999999999997</c:v>
                </c:pt>
                <c:pt idx="13">
                  <c:v>2.044</c:v>
                </c:pt>
                <c:pt idx="14">
                  <c:v>1.9159999999999999</c:v>
                </c:pt>
                <c:pt idx="15">
                  <c:v>1.8879999999999999</c:v>
                </c:pt>
                <c:pt idx="16">
                  <c:v>1.8539999999999999</c:v>
                </c:pt>
                <c:pt idx="17">
                  <c:v>1.7100000000000002</c:v>
                </c:pt>
                <c:pt idx="18">
                  <c:v>1.6600000000000001</c:v>
                </c:pt>
                <c:pt idx="19">
                  <c:v>1.7</c:v>
                </c:pt>
                <c:pt idx="20">
                  <c:v>1.6800000000000002</c:v>
                </c:pt>
                <c:pt idx="21">
                  <c:v>1.66</c:v>
                </c:pt>
                <c:pt idx="22">
                  <c:v>1.6433333333333333</c:v>
                </c:pt>
                <c:pt idx="23">
                  <c:v>1.613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3CB-4C0B-84F6-7C61C5AB9903}"/>
            </c:ext>
          </c:extLst>
        </c:ser>
        <c:ser>
          <c:idx val="2"/>
          <c:order val="3"/>
          <c:tx>
            <c:strRef>
              <c:f>Daten!$M$14</c:f>
              <c:strCache>
                <c:ptCount val="1"/>
                <c:pt idx="0">
                  <c:v>Gleitendes 5-jähriges Maximum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Daten!$I$15:$I$38</c:f>
              <c:numCache>
                <c:formatCode>General</c:formatCod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Daten!$M$15:$M$38</c:f>
              <c:numCache>
                <c:formatCode>0.00</c:formatCode>
                <c:ptCount val="24"/>
                <c:pt idx="0">
                  <c:v>7.9805897435384621</c:v>
                </c:pt>
                <c:pt idx="1">
                  <c:v>7.8239743589076927</c:v>
                </c:pt>
                <c:pt idx="2">
                  <c:v>8.087974358907692</c:v>
                </c:pt>
                <c:pt idx="3">
                  <c:v>8.3561282050615393</c:v>
                </c:pt>
                <c:pt idx="4">
                  <c:v>8.7424615384615372</c:v>
                </c:pt>
                <c:pt idx="5">
                  <c:v>7.9949230769230768</c:v>
                </c:pt>
                <c:pt idx="6">
                  <c:v>8.1001538461538445</c:v>
                </c:pt>
                <c:pt idx="7">
                  <c:v>7.7941538461538453</c:v>
                </c:pt>
                <c:pt idx="8">
                  <c:v>7.6039999999999992</c:v>
                </c:pt>
                <c:pt idx="9">
                  <c:v>7.9640000000000004</c:v>
                </c:pt>
                <c:pt idx="10">
                  <c:v>8.2320000000000011</c:v>
                </c:pt>
                <c:pt idx="11">
                  <c:v>7.8459999999999992</c:v>
                </c:pt>
                <c:pt idx="12">
                  <c:v>8.2940000000000005</c:v>
                </c:pt>
                <c:pt idx="13">
                  <c:v>8.3625000000000007</c:v>
                </c:pt>
                <c:pt idx="14">
                  <c:v>7.6144999999999996</c:v>
                </c:pt>
                <c:pt idx="15">
                  <c:v>7.6004999999999994</c:v>
                </c:pt>
                <c:pt idx="16">
                  <c:v>7.4385000000000003</c:v>
                </c:pt>
                <c:pt idx="17">
                  <c:v>7.0845000000000002</c:v>
                </c:pt>
                <c:pt idx="18">
                  <c:v>6.508</c:v>
                </c:pt>
                <c:pt idx="19">
                  <c:v>6.8759999999999994</c:v>
                </c:pt>
                <c:pt idx="20">
                  <c:v>6.6540000000000008</c:v>
                </c:pt>
                <c:pt idx="21">
                  <c:v>6.91</c:v>
                </c:pt>
                <c:pt idx="22">
                  <c:v>6.4611666666666663</c:v>
                </c:pt>
                <c:pt idx="23">
                  <c:v>7.1345666666666663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3CB-4C0B-84F6-7C61C5AB9903}"/>
            </c:ext>
          </c:extLst>
        </c:ser>
        <c:ser>
          <c:idx val="3"/>
          <c:order val="4"/>
          <c:tx>
            <c:strRef>
              <c:f>Daten!$N$14</c:f>
              <c:strCache>
                <c:ptCount val="1"/>
                <c:pt idx="0">
                  <c:v>Zielwert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Daten!$I$15:$I$38</c:f>
              <c:numCache>
                <c:formatCode>General</c:formatCod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Daten!$N$15:$N$38</c:f>
              <c:numCache>
                <c:formatCode>0.00</c:formatCode>
                <c:ptCount val="24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  <c:pt idx="11">
                  <c:v>2.6</c:v>
                </c:pt>
                <c:pt idx="12">
                  <c:v>2.6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2.6</c:v>
                </c:pt>
                <c:pt idx="18">
                  <c:v>2.6</c:v>
                </c:pt>
                <c:pt idx="19">
                  <c:v>2.6</c:v>
                </c:pt>
                <c:pt idx="20">
                  <c:v>2.6</c:v>
                </c:pt>
                <c:pt idx="21">
                  <c:v>2.6</c:v>
                </c:pt>
                <c:pt idx="22">
                  <c:v>2.6</c:v>
                </c:pt>
                <c:pt idx="23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AF-4AAB-A004-C8EA9D47A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440848"/>
        <c:axId val="313946000"/>
        <c:extLst/>
      </c:lineChart>
      <c:catAx>
        <c:axId val="34944084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 vert="horz"/>
          <a:lstStyle/>
          <a:p>
            <a:pPr>
              <a:defRPr sz="8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13946000"/>
        <c:crossesAt val="0"/>
        <c:auto val="1"/>
        <c:lblAlgn val="ctr"/>
        <c:lblOffset val="100"/>
        <c:noMultiLvlLbl val="1"/>
      </c:catAx>
      <c:valAx>
        <c:axId val="313946000"/>
        <c:scaling>
          <c:orientation val="minMax"/>
          <c:max val="10"/>
        </c:scaling>
        <c:delete val="1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4944084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62" footer="0.31496062992126062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0220172206037E-2"/>
          <c:y val="6.4925985495486005E-2"/>
          <c:w val="0.49424645109473903"/>
          <c:h val="0.77084200359721733"/>
        </c:manualLayout>
      </c:layout>
      <c:lineChart>
        <c:grouping val="standard"/>
        <c:varyColors val="0"/>
        <c:ser>
          <c:idx val="0"/>
          <c:order val="0"/>
          <c:tx>
            <c:strRef>
              <c:f>Daten!$D$13</c:f>
              <c:strCache>
                <c:ptCount val="1"/>
                <c:pt idx="0">
                  <c:v>Moving 5-year average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4.7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F7-43C3-A5BE-690F4DC2E6A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F7-43C3-A5BE-690F4DC2E6AF}"/>
                </c:ext>
              </c:extLst>
            </c:dLbl>
            <c:numFmt formatCode="#,##0.0" sourceLinked="0"/>
            <c:spPr>
              <a:solidFill>
                <a:srgbClr val="00131A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Daten!$B$15:$B$41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Daten!$D$15:$D$41</c:f>
              <c:numCache>
                <c:formatCode>0.00</c:formatCode>
                <c:ptCount val="27"/>
                <c:pt idx="0">
                  <c:v>4.7174005766273828</c:v>
                </c:pt>
                <c:pt idx="1">
                  <c:v>4.7018918673407359</c:v>
                </c:pt>
                <c:pt idx="2">
                  <c:v>4.4801585520067029</c:v>
                </c:pt>
                <c:pt idx="3">
                  <c:v>4.2866991713289284</c:v>
                </c:pt>
                <c:pt idx="4">
                  <c:v>4.1307773260666618</c:v>
                </c:pt>
                <c:pt idx="5">
                  <c:v>4.0215055862733946</c:v>
                </c:pt>
                <c:pt idx="6">
                  <c:v>3.8331512138073913</c:v>
                </c:pt>
                <c:pt idx="7">
                  <c:v>3.7603792982148478</c:v>
                </c:pt>
                <c:pt idx="8">
                  <c:v>3.6169221064889312</c:v>
                </c:pt>
                <c:pt idx="9">
                  <c:v>3.5830025631196398</c:v>
                </c:pt>
                <c:pt idx="10">
                  <c:v>3.5519364001422793</c:v>
                </c:pt>
                <c:pt idx="11">
                  <c:v>3.5576512331129835</c:v>
                </c:pt>
                <c:pt idx="12">
                  <c:v>3.4806863772578005</c:v>
                </c:pt>
                <c:pt idx="13">
                  <c:v>3.445712927166499</c:v>
                </c:pt>
                <c:pt idx="14">
                  <c:v>3.3808591861406683</c:v>
                </c:pt>
                <c:pt idx="15">
                  <c:v>3.3852854866081166</c:v>
                </c:pt>
                <c:pt idx="16">
                  <c:v>3.2962482392046559</c:v>
                </c:pt>
                <c:pt idx="17">
                  <c:v>3.1686343027907733</c:v>
                </c:pt>
                <c:pt idx="18">
                  <c:v>3.1568646054738951</c:v>
                </c:pt>
                <c:pt idx="19">
                  <c:v>3.0863665806496061</c:v>
                </c:pt>
                <c:pt idx="20">
                  <c:v>2.9784432227192448</c:v>
                </c:pt>
                <c:pt idx="21">
                  <c:v>2.9210957452769177</c:v>
                </c:pt>
                <c:pt idx="22">
                  <c:v>2.9749735083733988</c:v>
                </c:pt>
                <c:pt idx="23">
                  <c:v>2.8378342332956916</c:v>
                </c:pt>
                <c:pt idx="24">
                  <c:v>2.815043734390025</c:v>
                </c:pt>
                <c:pt idx="25">
                  <c:v>2.7561773626987041</c:v>
                </c:pt>
                <c:pt idx="26">
                  <c:v>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F7-43C3-A5BE-690F4DC2E6AF}"/>
            </c:ext>
          </c:extLst>
        </c:ser>
        <c:ser>
          <c:idx val="1"/>
          <c:order val="1"/>
          <c:tx>
            <c:strRef>
              <c:f>Daten!$E$13</c:f>
              <c:strCache>
                <c:ptCount val="1"/>
                <c:pt idx="0">
                  <c:v>Moving 5-year minimum</c:v>
                </c:pt>
              </c:strCache>
            </c:strRef>
          </c:tx>
          <c:spPr>
            <a:ln w="19050">
              <a:solidFill>
                <a:schemeClr val="accent5"/>
              </a:solidFill>
              <a:prstDash val="sysDash"/>
            </a:ln>
          </c:spPr>
          <c:marker>
            <c:symbol val="none"/>
          </c:marker>
          <c:cat>
            <c:numRef>
              <c:f>Daten!$B$15:$B$41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Daten!$E$15:$E$41</c:f>
              <c:numCache>
                <c:formatCode>0.00</c:formatCode>
                <c:ptCount val="27"/>
                <c:pt idx="0">
                  <c:v>3.3119999999999998</c:v>
                </c:pt>
                <c:pt idx="1">
                  <c:v>3.2759999999999998</c:v>
                </c:pt>
                <c:pt idx="2">
                  <c:v>3.2439999999999998</c:v>
                </c:pt>
                <c:pt idx="3">
                  <c:v>3.2888000000000006</c:v>
                </c:pt>
                <c:pt idx="4">
                  <c:v>3.1627999999999998</c:v>
                </c:pt>
                <c:pt idx="5">
                  <c:v>3.1487999999999996</c:v>
                </c:pt>
                <c:pt idx="6">
                  <c:v>3.1777230769230767</c:v>
                </c:pt>
                <c:pt idx="7">
                  <c:v>3.2413230769230763</c:v>
                </c:pt>
                <c:pt idx="8">
                  <c:v>3.0365230769230767</c:v>
                </c:pt>
                <c:pt idx="9">
                  <c:v>3.0432187290969894</c:v>
                </c:pt>
                <c:pt idx="10">
                  <c:v>3.1072187290969895</c:v>
                </c:pt>
                <c:pt idx="11">
                  <c:v>3.1082956521739127</c:v>
                </c:pt>
                <c:pt idx="12">
                  <c:v>3.0592670807453417</c:v>
                </c:pt>
                <c:pt idx="13">
                  <c:v>3.1295070807453418</c:v>
                </c:pt>
                <c:pt idx="14">
                  <c:v>3.066811428571429</c:v>
                </c:pt>
                <c:pt idx="15">
                  <c:v>3.0328114285714287</c:v>
                </c:pt>
                <c:pt idx="16">
                  <c:v>2.9620841558441557</c:v>
                </c:pt>
                <c:pt idx="17">
                  <c:v>2.8750511888111889</c:v>
                </c:pt>
                <c:pt idx="18">
                  <c:v>2.837734265734265</c:v>
                </c:pt>
                <c:pt idx="19">
                  <c:v>2.7717342657342652</c:v>
                </c:pt>
                <c:pt idx="20">
                  <c:v>2.7288111888111883</c:v>
                </c:pt>
                <c:pt idx="21">
                  <c:v>2.6635384615384612</c:v>
                </c:pt>
                <c:pt idx="22">
                  <c:v>2.6819999999999999</c:v>
                </c:pt>
                <c:pt idx="23">
                  <c:v>2.5650769230769228</c:v>
                </c:pt>
                <c:pt idx="24">
                  <c:v>2.5550769230769226</c:v>
                </c:pt>
                <c:pt idx="25">
                  <c:v>2.4803333333333333</c:v>
                </c:pt>
                <c:pt idx="2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F7-43C3-A5BE-690F4DC2E6AF}"/>
            </c:ext>
          </c:extLst>
        </c:ser>
        <c:ser>
          <c:idx val="2"/>
          <c:order val="2"/>
          <c:tx>
            <c:strRef>
              <c:f>Daten!$F$13</c:f>
              <c:strCache>
                <c:ptCount val="1"/>
                <c:pt idx="0">
                  <c:v>Moving 5-year maximum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Daten!$B$15:$B$41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Daten!$F$15:$F$41</c:f>
              <c:numCache>
                <c:formatCode>0.00</c:formatCode>
                <c:ptCount val="27"/>
                <c:pt idx="0">
                  <c:v>6.4399999999999995</c:v>
                </c:pt>
                <c:pt idx="1">
                  <c:v>6.58</c:v>
                </c:pt>
                <c:pt idx="2">
                  <c:v>6.24</c:v>
                </c:pt>
                <c:pt idx="3">
                  <c:v>6.22</c:v>
                </c:pt>
                <c:pt idx="4">
                  <c:v>6</c:v>
                </c:pt>
                <c:pt idx="5">
                  <c:v>5.9</c:v>
                </c:pt>
                <c:pt idx="6">
                  <c:v>6.3</c:v>
                </c:pt>
                <c:pt idx="7">
                  <c:v>6.2799999999999994</c:v>
                </c:pt>
                <c:pt idx="8">
                  <c:v>5.8056000000000001</c:v>
                </c:pt>
                <c:pt idx="9">
                  <c:v>5.8328000000000007</c:v>
                </c:pt>
                <c:pt idx="10">
                  <c:v>5.8258760000000001</c:v>
                </c:pt>
                <c:pt idx="11">
                  <c:v>5.1274139999999999</c:v>
                </c:pt>
                <c:pt idx="12">
                  <c:v>5.2157479999999996</c:v>
                </c:pt>
                <c:pt idx="13">
                  <c:v>5.3109820000000001</c:v>
                </c:pt>
                <c:pt idx="14">
                  <c:v>5.0804486666000006</c:v>
                </c:pt>
                <c:pt idx="15">
                  <c:v>5.1891126665999998</c:v>
                </c:pt>
                <c:pt idx="16">
                  <c:v>5.1371406665999997</c:v>
                </c:pt>
                <c:pt idx="17">
                  <c:v>4.7871406666</c:v>
                </c:pt>
                <c:pt idx="18">
                  <c:v>4.7021406666000001</c:v>
                </c:pt>
                <c:pt idx="19">
                  <c:v>4.8313079999999999</c:v>
                </c:pt>
                <c:pt idx="20">
                  <c:v>4.7013860000000003</c:v>
                </c:pt>
                <c:pt idx="21">
                  <c:v>4.6801539999999999</c:v>
                </c:pt>
                <c:pt idx="22">
                  <c:v>4.9038200000000005</c:v>
                </c:pt>
                <c:pt idx="23">
                  <c:v>4.7659860000000007</c:v>
                </c:pt>
                <c:pt idx="24">
                  <c:v>4.6501520000000003</c:v>
                </c:pt>
                <c:pt idx="25">
                  <c:v>4.4616673333333328</c:v>
                </c:pt>
                <c:pt idx="26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F7-43C3-A5BE-690F4DC2E6AF}"/>
            </c:ext>
          </c:extLst>
        </c:ser>
        <c:ser>
          <c:idx val="3"/>
          <c:order val="3"/>
          <c:tx>
            <c:strRef>
              <c:f>Daten!$G$13</c:f>
              <c:strCache>
                <c:ptCount val="1"/>
              </c:strCache>
            </c:strRef>
          </c:tx>
          <c:spPr>
            <a:ln w="38100">
              <a:solidFill>
                <a:schemeClr val="accent2"/>
              </a:solidFill>
              <a:prstDash val="sysDot"/>
            </a:ln>
          </c:spPr>
          <c:marker>
            <c:symbol val="none"/>
          </c:marker>
          <c:dLbls>
            <c:dLbl>
              <c:idx val="26"/>
              <c:layout>
                <c:manualLayout>
                  <c:x val="-2.0959186839407944E-2"/>
                  <c:y val="-2.75092675906603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D3-47E1-B955-369122B97D34}"/>
                </c:ext>
              </c:extLst>
            </c:dLbl>
            <c:numFmt formatCode="#,##0.0" sourceLinked="0"/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Daten!$B$15:$B$41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Daten!$G$15:$G$41</c:f>
              <c:numCache>
                <c:formatCode>0.00</c:formatCode>
                <c:ptCount val="27"/>
                <c:pt idx="0">
                  <c:v>2.8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2.8</c:v>
                </c:pt>
                <c:pt idx="18">
                  <c:v>2.8</c:v>
                </c:pt>
                <c:pt idx="19">
                  <c:v>2.8</c:v>
                </c:pt>
                <c:pt idx="20">
                  <c:v>2.8</c:v>
                </c:pt>
                <c:pt idx="21">
                  <c:v>2.8</c:v>
                </c:pt>
                <c:pt idx="22">
                  <c:v>2.8</c:v>
                </c:pt>
                <c:pt idx="23">
                  <c:v>2.8</c:v>
                </c:pt>
                <c:pt idx="24">
                  <c:v>2.8</c:v>
                </c:pt>
                <c:pt idx="25">
                  <c:v>2.8</c:v>
                </c:pt>
                <c:pt idx="26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F7-43C3-A5BE-690F4DC2E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946392"/>
        <c:axId val="313947176"/>
        <c:extLst/>
      </c:lineChart>
      <c:catAx>
        <c:axId val="31394639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 vert="horz"/>
          <a:lstStyle/>
          <a:p>
            <a:pPr>
              <a:defRPr sz="8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13947176"/>
        <c:crossesAt val="0"/>
        <c:auto val="1"/>
        <c:lblAlgn val="ctr"/>
        <c:lblOffset val="100"/>
        <c:tickLblSkip val="2"/>
        <c:noMultiLvlLbl val="1"/>
      </c:catAx>
      <c:valAx>
        <c:axId val="313947176"/>
        <c:scaling>
          <c:orientation val="minMax"/>
          <c:max val="1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Daten!$B$11</c:f>
              <c:strCache>
                <c:ptCount val="1"/>
                <c:pt idx="0">
                  <c:v>Milligrammes/litre</c:v>
                </c:pt>
              </c:strCache>
            </c:strRef>
          </c:tx>
          <c:layout>
            <c:manualLayout>
              <c:xMode val="edge"/>
              <c:yMode val="edge"/>
              <c:x val="6.5210217817274471E-2"/>
              <c:y val="9.2823275525315673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3946392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l"/>
      <c:legendEntry>
        <c:idx val="3"/>
        <c:delete val="1"/>
      </c:legendEntry>
      <c:layout>
        <c:manualLayout>
          <c:xMode val="edge"/>
          <c:yMode val="edge"/>
          <c:x val="0.14160871855480961"/>
          <c:y val="0.92146758638985371"/>
          <c:w val="0.85593471570860091"/>
          <c:h val="7.8468029541736165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62" footer="0.3149606299212606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233845822462163"/>
          <c:y val="6.1762707797482573E-2"/>
          <c:w val="0.35281429070709142"/>
          <c:h val="0.75986263163331547"/>
        </c:manualLayout>
      </c:layout>
      <c:lineChart>
        <c:grouping val="standard"/>
        <c:varyColors val="0"/>
        <c:ser>
          <c:idx val="4"/>
          <c:order val="0"/>
          <c:tx>
            <c:strRef>
              <c:f>Daten!$K$13</c:f>
              <c:strCache>
                <c:ptCount val="1"/>
                <c:pt idx="0">
                  <c:v>Moving 5-year average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4.2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FF-4CB9-B743-FE86238C071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FF-4CB9-B743-FE86238C071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r>
                      <a:rPr lang="en-US"/>
                      <a:t>3.2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B9-4776-BA95-5306A08FD9CB}"/>
                </c:ext>
              </c:extLst>
            </c:dLbl>
            <c:numFmt formatCode="#,##0.0" sourceLinked="0"/>
            <c:spPr>
              <a:solidFill>
                <a:srgbClr val="00131A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Daten!$I$15:$I$38</c:f>
              <c:numCache>
                <c:formatCode>General</c:formatCod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Daten!$K$15:$K$38</c:f>
              <c:numCache>
                <c:formatCode>0.00</c:formatCode>
                <c:ptCount val="24"/>
                <c:pt idx="0">
                  <c:v>4.165887754868554</c:v>
                </c:pt>
                <c:pt idx="1">
                  <c:v>3.9181395432351365</c:v>
                </c:pt>
                <c:pt idx="2">
                  <c:v>3.8322600360870789</c:v>
                </c:pt>
                <c:pt idx="3">
                  <c:v>3.9577565804869166</c:v>
                </c:pt>
                <c:pt idx="4">
                  <c:v>4.1815207662619382</c:v>
                </c:pt>
                <c:pt idx="5">
                  <c:v>3.7407518772659158</c:v>
                </c:pt>
                <c:pt idx="6">
                  <c:v>3.582439481220578</c:v>
                </c:pt>
                <c:pt idx="7">
                  <c:v>3.5773377023345794</c:v>
                </c:pt>
                <c:pt idx="8">
                  <c:v>3.5154563144415953</c:v>
                </c:pt>
                <c:pt idx="9">
                  <c:v>3.5240423459387928</c:v>
                </c:pt>
                <c:pt idx="10">
                  <c:v>3.6863790396143434</c:v>
                </c:pt>
                <c:pt idx="11">
                  <c:v>3.6021664636320181</c:v>
                </c:pt>
                <c:pt idx="12">
                  <c:v>3.7537228544219046</c:v>
                </c:pt>
                <c:pt idx="13">
                  <c:v>3.7845969717768368</c:v>
                </c:pt>
                <c:pt idx="14">
                  <c:v>3.4474860548538047</c:v>
                </c:pt>
                <c:pt idx="15">
                  <c:v>3.4101698991402096</c:v>
                </c:pt>
                <c:pt idx="16">
                  <c:v>3.3518060100761153</c:v>
                </c:pt>
                <c:pt idx="17">
                  <c:v>3.1455221199758303</c:v>
                </c:pt>
                <c:pt idx="18">
                  <c:v>2.9536937219707369</c:v>
                </c:pt>
                <c:pt idx="19">
                  <c:v>3.1910683554368435</c:v>
                </c:pt>
                <c:pt idx="20">
                  <c:v>3.1445681868539461</c:v>
                </c:pt>
                <c:pt idx="21">
                  <c:v>3.17</c:v>
                </c:pt>
                <c:pt idx="22">
                  <c:v>3.0710892677885773</c:v>
                </c:pt>
                <c:pt idx="23">
                  <c:v>3.1957611944890965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FF-4CB9-B743-FE86238C0710}"/>
            </c:ext>
          </c:extLst>
        </c:ser>
        <c:ser>
          <c:idx val="0"/>
          <c:order val="1"/>
          <c:tx>
            <c:strRef>
              <c:f>Daten!$L$13</c:f>
              <c:strCache>
                <c:ptCount val="1"/>
                <c:pt idx="0">
                  <c:v>Moving 5-year minimum</c:v>
                </c:pt>
              </c:strCache>
            </c:strRef>
          </c:tx>
          <c:spPr>
            <a:ln w="19050">
              <a:solidFill>
                <a:schemeClr val="accent5"/>
              </a:solidFill>
              <a:prstDash val="sysDash"/>
            </a:ln>
          </c:spPr>
          <c:marker>
            <c:symbol val="none"/>
          </c:marker>
          <c:cat>
            <c:numRef>
              <c:f>Daten!$I$15:$I$38</c:f>
              <c:numCache>
                <c:formatCode>General</c:formatCod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Daten!$L$15:$L$38</c:f>
              <c:numCache>
                <c:formatCode>0.00</c:formatCode>
                <c:ptCount val="24"/>
                <c:pt idx="0">
                  <c:v>2.2199999999999998</c:v>
                </c:pt>
                <c:pt idx="1">
                  <c:v>2.1479999999999997</c:v>
                </c:pt>
                <c:pt idx="2">
                  <c:v>2.0379999999999998</c:v>
                </c:pt>
                <c:pt idx="3">
                  <c:v>2.052</c:v>
                </c:pt>
                <c:pt idx="4">
                  <c:v>2.0920000000000001</c:v>
                </c:pt>
                <c:pt idx="5">
                  <c:v>1.9760000000000002</c:v>
                </c:pt>
                <c:pt idx="6">
                  <c:v>2.0340769230769231</c:v>
                </c:pt>
                <c:pt idx="7">
                  <c:v>2.0740769230769232</c:v>
                </c:pt>
                <c:pt idx="8">
                  <c:v>2.128076923076923</c:v>
                </c:pt>
                <c:pt idx="9">
                  <c:v>2.1200769230769234</c:v>
                </c:pt>
                <c:pt idx="10">
                  <c:v>2.0940769230769232</c:v>
                </c:pt>
                <c:pt idx="11">
                  <c:v>2.024</c:v>
                </c:pt>
                <c:pt idx="12">
                  <c:v>2.1119999999999997</c:v>
                </c:pt>
                <c:pt idx="13">
                  <c:v>2.044</c:v>
                </c:pt>
                <c:pt idx="14">
                  <c:v>1.9159999999999999</c:v>
                </c:pt>
                <c:pt idx="15">
                  <c:v>1.8879999999999999</c:v>
                </c:pt>
                <c:pt idx="16">
                  <c:v>1.8539999999999999</c:v>
                </c:pt>
                <c:pt idx="17">
                  <c:v>1.7100000000000002</c:v>
                </c:pt>
                <c:pt idx="18">
                  <c:v>1.6600000000000001</c:v>
                </c:pt>
                <c:pt idx="19">
                  <c:v>1.7</c:v>
                </c:pt>
                <c:pt idx="20">
                  <c:v>1.6800000000000002</c:v>
                </c:pt>
                <c:pt idx="21">
                  <c:v>1.66</c:v>
                </c:pt>
                <c:pt idx="22">
                  <c:v>1.6433333333333333</c:v>
                </c:pt>
                <c:pt idx="23">
                  <c:v>1.613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FF-4CB9-B743-FE86238C0710}"/>
            </c:ext>
          </c:extLst>
        </c:ser>
        <c:ser>
          <c:idx val="1"/>
          <c:order val="2"/>
          <c:tx>
            <c:strRef>
              <c:f>Daten!$M$13</c:f>
              <c:strCache>
                <c:ptCount val="1"/>
                <c:pt idx="0">
                  <c:v>Moving 5-year maximum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Daten!$I$15:$I$38</c:f>
              <c:numCache>
                <c:formatCode>General</c:formatCod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Daten!$M$15:$M$38</c:f>
              <c:numCache>
                <c:formatCode>0.00</c:formatCode>
                <c:ptCount val="24"/>
                <c:pt idx="0">
                  <c:v>7.9805897435384621</c:v>
                </c:pt>
                <c:pt idx="1">
                  <c:v>7.8239743589076927</c:v>
                </c:pt>
                <c:pt idx="2">
                  <c:v>8.087974358907692</c:v>
                </c:pt>
                <c:pt idx="3">
                  <c:v>8.3561282050615393</c:v>
                </c:pt>
                <c:pt idx="4">
                  <c:v>8.7424615384615372</c:v>
                </c:pt>
                <c:pt idx="5">
                  <c:v>7.9949230769230768</c:v>
                </c:pt>
                <c:pt idx="6">
                  <c:v>8.1001538461538445</c:v>
                </c:pt>
                <c:pt idx="7">
                  <c:v>7.7941538461538453</c:v>
                </c:pt>
                <c:pt idx="8">
                  <c:v>7.6039999999999992</c:v>
                </c:pt>
                <c:pt idx="9">
                  <c:v>7.9640000000000004</c:v>
                </c:pt>
                <c:pt idx="10">
                  <c:v>8.2320000000000011</c:v>
                </c:pt>
                <c:pt idx="11">
                  <c:v>7.8459999999999992</c:v>
                </c:pt>
                <c:pt idx="12">
                  <c:v>8.2940000000000005</c:v>
                </c:pt>
                <c:pt idx="13">
                  <c:v>8.3625000000000007</c:v>
                </c:pt>
                <c:pt idx="14">
                  <c:v>7.6144999999999996</c:v>
                </c:pt>
                <c:pt idx="15">
                  <c:v>7.6004999999999994</c:v>
                </c:pt>
                <c:pt idx="16">
                  <c:v>7.4385000000000003</c:v>
                </c:pt>
                <c:pt idx="17">
                  <c:v>7.0845000000000002</c:v>
                </c:pt>
                <c:pt idx="18">
                  <c:v>6.508</c:v>
                </c:pt>
                <c:pt idx="19">
                  <c:v>6.8759999999999994</c:v>
                </c:pt>
                <c:pt idx="20">
                  <c:v>6.6540000000000008</c:v>
                </c:pt>
                <c:pt idx="21">
                  <c:v>6.91</c:v>
                </c:pt>
                <c:pt idx="22">
                  <c:v>6.4611666666666663</c:v>
                </c:pt>
                <c:pt idx="23">
                  <c:v>7.1345666666666663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FF-4CB9-B743-FE86238C0710}"/>
            </c:ext>
          </c:extLst>
        </c:ser>
        <c:ser>
          <c:idx val="2"/>
          <c:order val="3"/>
          <c:tx>
            <c:strRef>
              <c:f>Daten!$N$14</c:f>
              <c:strCache>
                <c:ptCount val="1"/>
                <c:pt idx="0">
                  <c:v>Zielwert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Daten!$I$15:$I$38</c:f>
              <c:numCache>
                <c:formatCode>General</c:formatCod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Daten!$N$15:$N$38</c:f>
              <c:numCache>
                <c:formatCode>0.00</c:formatCode>
                <c:ptCount val="24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  <c:pt idx="11">
                  <c:v>2.6</c:v>
                </c:pt>
                <c:pt idx="12">
                  <c:v>2.6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2.6</c:v>
                </c:pt>
                <c:pt idx="18">
                  <c:v>2.6</c:v>
                </c:pt>
                <c:pt idx="19">
                  <c:v>2.6</c:v>
                </c:pt>
                <c:pt idx="20">
                  <c:v>2.6</c:v>
                </c:pt>
                <c:pt idx="21">
                  <c:v>2.6</c:v>
                </c:pt>
                <c:pt idx="22">
                  <c:v>2.6</c:v>
                </c:pt>
                <c:pt idx="23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4FF-4CB9-B743-FE86238C0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965704"/>
        <c:axId val="341966096"/>
        <c:extLst/>
      </c:lineChart>
      <c:catAx>
        <c:axId val="34196570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 vert="horz"/>
          <a:lstStyle/>
          <a:p>
            <a:pPr>
              <a:defRPr sz="8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41966096"/>
        <c:crossesAt val="0"/>
        <c:auto val="1"/>
        <c:lblAlgn val="ctr"/>
        <c:lblOffset val="100"/>
        <c:noMultiLvlLbl val="1"/>
      </c:catAx>
      <c:valAx>
        <c:axId val="341966096"/>
        <c:scaling>
          <c:orientation val="minMax"/>
          <c:max val="10"/>
        </c:scaling>
        <c:delete val="1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4196570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62" footer="0.31496062992126062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1174054</xdr:colOff>
      <xdr:row>41</xdr:row>
      <xdr:rowOff>22211</xdr:rowOff>
    </xdr:from>
    <xdr:to>
      <xdr:col>6</xdr:col>
      <xdr:colOff>1347620</xdr:colOff>
      <xdr:row>41</xdr:row>
      <xdr:rowOff>22211</xdr:rowOff>
    </xdr:to>
    <xdr:cxnSp macro="">
      <xdr:nvCxnSpPr>
        <xdr:cNvPr id="2" name="Gerade Verbindung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74054" y="10383294"/>
          <a:ext cx="765598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531073</xdr:colOff>
      <xdr:row>38</xdr:row>
      <xdr:rowOff>25570</xdr:rowOff>
    </xdr:from>
    <xdr:to>
      <xdr:col>13</xdr:col>
      <xdr:colOff>1345989</xdr:colOff>
      <xdr:row>38</xdr:row>
      <xdr:rowOff>25570</xdr:rowOff>
    </xdr:to>
    <xdr:cxnSp macro="">
      <xdr:nvCxnSpPr>
        <xdr:cNvPr id="3" name="Gerade Verbindung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368156" y="9656403"/>
          <a:ext cx="7747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65942</xdr:colOff>
      <xdr:row>2</xdr:row>
      <xdr:rowOff>45225</xdr:rowOff>
    </xdr:from>
    <xdr:to>
      <xdr:col>13</xdr:col>
      <xdr:colOff>864577</xdr:colOff>
      <xdr:row>22</xdr:row>
      <xdr:rowOff>109904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144624</xdr:colOff>
      <xdr:row>0</xdr:row>
      <xdr:rowOff>235702</xdr:rowOff>
    </xdr:from>
    <xdr:to>
      <xdr:col>16</xdr:col>
      <xdr:colOff>48963</xdr:colOff>
      <xdr:row>2</xdr:row>
      <xdr:rowOff>7835</xdr:rowOff>
    </xdr:to>
    <xdr:sp macro="" textlink="Daten!B1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44624" y="235702"/>
          <a:ext cx="8176435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20202"/>
              </a:solidFill>
              <a:latin typeface="Meta Offc" pitchFamily="34" charset="0"/>
              <a:cs typeface="Meta Offc" pitchFamily="34" charset="0"/>
            </a:rPr>
            <a:pPr/>
            <a:t>Abflussgewichtetes Mittel der Gesamtstickstoff-Konzentration der Nord- und Ostsee-Zuflüsse</a:t>
          </a:fld>
          <a:endParaRPr lang="de-DE" sz="1200" b="1">
            <a:solidFill>
              <a:srgbClr val="020202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19851</xdr:colOff>
      <xdr:row>0</xdr:row>
      <xdr:rowOff>164938</xdr:rowOff>
    </xdr:from>
    <xdr:to>
      <xdr:col>12</xdr:col>
      <xdr:colOff>54731</xdr:colOff>
      <xdr:row>1</xdr:row>
      <xdr:rowOff>214455</xdr:rowOff>
    </xdr:to>
    <xdr:sp macro="" textlink="Daten!B3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39659" y="164938"/>
          <a:ext cx="5962360" cy="30595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20</xdr:col>
      <xdr:colOff>34976</xdr:colOff>
      <xdr:row>10</xdr:row>
      <xdr:rowOff>24840</xdr:rowOff>
    </xdr:from>
    <xdr:to>
      <xdr:col>26</xdr:col>
      <xdr:colOff>1143013</xdr:colOff>
      <xdr:row>10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1484026" y="1996515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6804</xdr:colOff>
      <xdr:row>1</xdr:row>
      <xdr:rowOff>3483</xdr:rowOff>
    </xdr:from>
    <xdr:to>
      <xdr:col>14</xdr:col>
      <xdr:colOff>100714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224518" y="262019"/>
          <a:ext cx="7884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6804</xdr:colOff>
      <xdr:row>23</xdr:row>
      <xdr:rowOff>4391</xdr:rowOff>
    </xdr:from>
    <xdr:to>
      <xdr:col>14</xdr:col>
      <xdr:colOff>100714</xdr:colOff>
      <xdr:row>23</xdr:row>
      <xdr:rowOff>4391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6612" y="5213833"/>
          <a:ext cx="7882429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34962</xdr:colOff>
      <xdr:row>12</xdr:row>
      <xdr:rowOff>28162</xdr:rowOff>
    </xdr:from>
    <xdr:to>
      <xdr:col>26</xdr:col>
      <xdr:colOff>1142999</xdr:colOff>
      <xdr:row>12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1484012" y="2428462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745397</xdr:colOff>
      <xdr:row>3</xdr:row>
      <xdr:rowOff>0</xdr:rowOff>
    </xdr:from>
    <xdr:to>
      <xdr:col>22</xdr:col>
      <xdr:colOff>745397</xdr:colOff>
      <xdr:row>17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3756547" y="619125"/>
          <a:ext cx="0" cy="39248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23</xdr:col>
      <xdr:colOff>215311</xdr:colOff>
      <xdr:row>3</xdr:row>
      <xdr:rowOff>0</xdr:rowOff>
    </xdr:from>
    <xdr:to>
      <xdr:col>23</xdr:col>
      <xdr:colOff>215311</xdr:colOff>
      <xdr:row>17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4007511" y="619125"/>
          <a:ext cx="0" cy="3924831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24</xdr:col>
      <xdr:colOff>323187</xdr:colOff>
      <xdr:row>3</xdr:row>
      <xdr:rowOff>0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4382087" y="619125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20</xdr:col>
      <xdr:colOff>34976</xdr:colOff>
      <xdr:row>10</xdr:row>
      <xdr:rowOff>24840</xdr:rowOff>
    </xdr:from>
    <xdr:to>
      <xdr:col>26</xdr:col>
      <xdr:colOff>1143013</xdr:colOff>
      <xdr:row>10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1484026" y="1996515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34962</xdr:colOff>
      <xdr:row>12</xdr:row>
      <xdr:rowOff>28162</xdr:rowOff>
    </xdr:from>
    <xdr:to>
      <xdr:col>26</xdr:col>
      <xdr:colOff>1142999</xdr:colOff>
      <xdr:row>12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1484012" y="2428462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745397</xdr:colOff>
      <xdr:row>3</xdr:row>
      <xdr:rowOff>0</xdr:rowOff>
    </xdr:from>
    <xdr:to>
      <xdr:col>22</xdr:col>
      <xdr:colOff>745397</xdr:colOff>
      <xdr:row>17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3756547" y="619125"/>
          <a:ext cx="0" cy="39248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215311</xdr:colOff>
      <xdr:row>3</xdr:row>
      <xdr:rowOff>0</xdr:rowOff>
    </xdr:from>
    <xdr:to>
      <xdr:col>23</xdr:col>
      <xdr:colOff>215311</xdr:colOff>
      <xdr:row>17</xdr:row>
      <xdr:rowOff>1019706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4007511" y="619125"/>
          <a:ext cx="0" cy="3924831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24</xdr:col>
      <xdr:colOff>323187</xdr:colOff>
      <xdr:row>3</xdr:row>
      <xdr:rowOff>0</xdr:rowOff>
    </xdr:from>
    <xdr:ext cx="1048364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4382087" y="619125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201591</xdr:colOff>
      <xdr:row>22</xdr:row>
      <xdr:rowOff>105570</xdr:rowOff>
    </xdr:from>
    <xdr:to>
      <xdr:col>10</xdr:col>
      <xdr:colOff>166687</xdr:colOff>
      <xdr:row>24</xdr:row>
      <xdr:rowOff>39565</xdr:rowOff>
    </xdr:to>
    <xdr:sp macro="" textlink="Daten!B6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01591" y="5106195"/>
          <a:ext cx="4108471" cy="346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fld id="{AC24A772-2CDA-41C9-8527-9A5B0C04EA0B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Einbezogene Flüsse Nordsee: Rhein (bis Bimmen), Elbe, Ems, Weser, Eider, Treene, Arlau, Bongsieler Kanal, Miele.
Einbezogene Flüsse Ostsee: Peene, Warnow, Trave, Uecker, Schwentine sowie 19 weitere Fließgewässer.</a:t>
          </a:fld>
          <a:endParaRPr lang="en-US" sz="200" b="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 editAs="absolute">
    <xdr:from>
      <xdr:col>4</xdr:col>
      <xdr:colOff>803962</xdr:colOff>
      <xdr:row>2</xdr:row>
      <xdr:rowOff>53907</xdr:rowOff>
    </xdr:from>
    <xdr:to>
      <xdr:col>21</xdr:col>
      <xdr:colOff>752396</xdr:colOff>
      <xdr:row>23</xdr:row>
      <xdr:rowOff>67814</xdr:rowOff>
    </xdr:to>
    <xdr:graphicFrame macro="">
      <xdr:nvGraphicFramePr>
        <xdr:cNvPr id="20" name="Diagramm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oneCellAnchor>
    <xdr:from>
      <xdr:col>8</xdr:col>
      <xdr:colOff>498229</xdr:colOff>
      <xdr:row>5</xdr:row>
      <xdr:rowOff>15689</xdr:rowOff>
    </xdr:from>
    <xdr:ext cx="720000" cy="360000"/>
    <xdr:sp macro="" textlink="" fLocksText="0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597517" y="938881"/>
          <a:ext cx="720000" cy="360000"/>
        </a:xfrm>
        <a:prstGeom prst="rect">
          <a:avLst/>
        </a:prstGeom>
        <a:solidFill>
          <a:srgbClr val="000000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r>
            <a:rPr lang="en-US" sz="10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Nordsee</a:t>
          </a:r>
        </a:p>
      </xdr:txBody>
    </xdr:sp>
    <xdr:clientData fLocksWithSheet="0"/>
  </xdr:oneCellAnchor>
  <xdr:oneCellAnchor>
    <xdr:from>
      <xdr:col>13</xdr:col>
      <xdr:colOff>63322</xdr:colOff>
      <xdr:row>5</xdr:row>
      <xdr:rowOff>15689</xdr:rowOff>
    </xdr:from>
    <xdr:ext cx="720000" cy="360000"/>
    <xdr:sp macro="" textlink="" fLocksText="0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7141130" y="938881"/>
          <a:ext cx="720000" cy="360000"/>
        </a:xfrm>
        <a:prstGeom prst="rect">
          <a:avLst/>
        </a:prstGeom>
        <a:solidFill>
          <a:srgbClr val="000000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r>
            <a:rPr lang="en-US" sz="10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Ostsee</a:t>
          </a:r>
        </a:p>
      </xdr:txBody>
    </xdr:sp>
    <xdr:clientData fLocksWithSheet="0"/>
  </xdr:oneCellAnchor>
  <xdr:twoCellAnchor>
    <xdr:from>
      <xdr:col>6</xdr:col>
      <xdr:colOff>164582</xdr:colOff>
      <xdr:row>16</xdr:row>
      <xdr:rowOff>279919</xdr:rowOff>
    </xdr:from>
    <xdr:to>
      <xdr:col>8</xdr:col>
      <xdr:colOff>594147</xdr:colOff>
      <xdr:row>17</xdr:row>
      <xdr:rowOff>199324</xdr:rowOff>
    </xdr:to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2208127" y="3501101"/>
          <a:ext cx="1477315" cy="205155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noAutofit/>
        </a:bodyPr>
        <a:lstStyle/>
        <a:p>
          <a:pPr algn="ctr"/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Bewirtschaftungsziel:</a:t>
          </a:r>
          <a:r>
            <a:rPr lang="de-DE" sz="900" b="1" baseline="0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 </a:t>
          </a:r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2,8</a:t>
          </a:r>
        </a:p>
      </xdr:txBody>
    </xdr:sp>
    <xdr:clientData/>
  </xdr:twoCellAnchor>
  <xdr:twoCellAnchor>
    <xdr:from>
      <xdr:col>10</xdr:col>
      <xdr:colOff>618956</xdr:colOff>
      <xdr:row>16</xdr:row>
      <xdr:rowOff>5112</xdr:rowOff>
    </xdr:from>
    <xdr:to>
      <xdr:col>12</xdr:col>
      <xdr:colOff>99368</xdr:colOff>
      <xdr:row>16</xdr:row>
      <xdr:rowOff>204206</xdr:rowOff>
    </xdr:to>
    <xdr:sp macro="" textlink="">
      <xdr:nvSpPr>
        <xdr:cNvPr id="26" name="Textfeld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4762331" y="3203925"/>
          <a:ext cx="1480662" cy="199094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noAutofit/>
        </a:bodyPr>
        <a:lstStyle/>
        <a:p>
          <a:pPr algn="ctr"/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Bewirtschaftungsziel:</a:t>
          </a:r>
          <a:r>
            <a:rPr lang="de-DE" sz="900" b="1" baseline="0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 </a:t>
          </a:r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2,6</a:t>
          </a:r>
        </a:p>
      </xdr:txBody>
    </xdr:sp>
    <xdr:clientData/>
  </xdr:twoCellAnchor>
  <xdr:twoCellAnchor editAs="absolute">
    <xdr:from>
      <xdr:col>11</xdr:col>
      <xdr:colOff>47625</xdr:colOff>
      <xdr:row>22</xdr:row>
      <xdr:rowOff>105816</xdr:rowOff>
    </xdr:from>
    <xdr:to>
      <xdr:col>14</xdr:col>
      <xdr:colOff>127799</xdr:colOff>
      <xdr:row>26</xdr:row>
      <xdr:rowOff>39224</xdr:rowOff>
    </xdr:to>
    <xdr:sp macro="" textlink="Daten!X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080125" y="5106441"/>
          <a:ext cx="2064549" cy="5287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 2023 nach Angaben der Länder und Flussgebietsgemeinschaften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1</xdr:col>
      <xdr:colOff>6804</xdr:colOff>
      <xdr:row>19</xdr:row>
      <xdr:rowOff>15175</xdr:rowOff>
    </xdr:from>
    <xdr:to>
      <xdr:col>14</xdr:col>
      <xdr:colOff>100714</xdr:colOff>
      <xdr:row>19</xdr:row>
      <xdr:rowOff>15175</xdr:rowOff>
    </xdr:to>
    <xdr:cxnSp macro="">
      <xdr:nvCxnSpPr>
        <xdr:cNvPr id="27" name="Gerade Verbindung 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226612" y="4792329"/>
          <a:ext cx="7882429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195242</xdr:colOff>
      <xdr:row>23</xdr:row>
      <xdr:rowOff>194468</xdr:rowOff>
    </xdr:from>
    <xdr:to>
      <xdr:col>10</xdr:col>
      <xdr:colOff>492125</xdr:colOff>
      <xdr:row>24</xdr:row>
      <xdr:rowOff>119063</xdr:rowOff>
    </xdr:to>
    <xdr:sp macro="" textlink="Daten!B7">
      <xdr:nvSpPr>
        <xdr:cNvPr id="25" name="Textfeld 24">
          <a:extLst>
            <a:ext uri="{FF2B5EF4-FFF2-40B4-BE49-F238E27FC236}">
              <a16:creationId xmlns:a16="http://schemas.microsoft.com/office/drawing/2014/main" id="{C4C0FB09-999E-4C9F-AA3E-281F9699820D}"/>
            </a:ext>
          </a:extLst>
        </xdr:cNvPr>
        <xdr:cNvSpPr txBox="1"/>
      </xdr:nvSpPr>
      <xdr:spPr>
        <a:xfrm>
          <a:off x="195242" y="5306218"/>
          <a:ext cx="4440258" cy="22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fld id="{3B852764-79BB-47EB-9FA0-B39D618030BF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Arial"/>
            </a:rPr>
            <a:pPr/>
            <a:t> </a:t>
          </a:fld>
          <a:endParaRPr lang="en-US" sz="200" b="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65942</xdr:colOff>
      <xdr:row>2</xdr:row>
      <xdr:rowOff>45225</xdr:rowOff>
    </xdr:from>
    <xdr:to>
      <xdr:col>13</xdr:col>
      <xdr:colOff>864577</xdr:colOff>
      <xdr:row>22</xdr:row>
      <xdr:rowOff>109904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144624</xdr:colOff>
      <xdr:row>0</xdr:row>
      <xdr:rowOff>235702</xdr:rowOff>
    </xdr:from>
    <xdr:to>
      <xdr:col>16</xdr:col>
      <xdr:colOff>48963</xdr:colOff>
      <xdr:row>2</xdr:row>
      <xdr:rowOff>7835</xdr:rowOff>
    </xdr:to>
    <xdr:sp macro="" textlink="Daten!B2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44624" y="235702"/>
          <a:ext cx="8181564" cy="28648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F59CA22-266C-4DE8-ADFC-753B47E84B52}" type="TxLink">
            <a:rPr lang="en-US" sz="1200" b="1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Outflow-weighted mean of the total nitrogen concentration of the North Sea and Baltic Sea inlets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27178</xdr:colOff>
      <xdr:row>1</xdr:row>
      <xdr:rowOff>223554</xdr:rowOff>
    </xdr:from>
    <xdr:to>
      <xdr:col>12</xdr:col>
      <xdr:colOff>62058</xdr:colOff>
      <xdr:row>4</xdr:row>
      <xdr:rowOff>75243</xdr:rowOff>
    </xdr:to>
    <xdr:sp macro="" textlink="Daten!B3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46986" y="479996"/>
          <a:ext cx="5962360" cy="30595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20</xdr:col>
      <xdr:colOff>34976</xdr:colOff>
      <xdr:row>10</xdr:row>
      <xdr:rowOff>24840</xdr:rowOff>
    </xdr:from>
    <xdr:to>
      <xdr:col>26</xdr:col>
      <xdr:colOff>1143013</xdr:colOff>
      <xdr:row>10</xdr:row>
      <xdr:rowOff>24840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9779051" y="1996515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6804</xdr:colOff>
      <xdr:row>1</xdr:row>
      <xdr:rowOff>3483</xdr:rowOff>
    </xdr:from>
    <xdr:to>
      <xdr:col>14</xdr:col>
      <xdr:colOff>100714</xdr:colOff>
      <xdr:row>1</xdr:row>
      <xdr:rowOff>3483</xdr:rowOff>
    </xdr:to>
    <xdr:cxnSp macro="">
      <xdr:nvCxnSpPr>
        <xdr:cNvPr id="6" name="Gerade Verbindung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225879" y="260658"/>
          <a:ext cx="788536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6804</xdr:colOff>
      <xdr:row>23</xdr:row>
      <xdr:rowOff>4391</xdr:rowOff>
    </xdr:from>
    <xdr:to>
      <xdr:col>14</xdr:col>
      <xdr:colOff>100714</xdr:colOff>
      <xdr:row>23</xdr:row>
      <xdr:rowOff>4391</xdr:rowOff>
    </xdr:to>
    <xdr:cxnSp macro="">
      <xdr:nvCxnSpPr>
        <xdr:cNvPr id="7" name="Gerade Verbindung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225879" y="5166941"/>
          <a:ext cx="788536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34962</xdr:colOff>
      <xdr:row>12</xdr:row>
      <xdr:rowOff>28162</xdr:rowOff>
    </xdr:from>
    <xdr:to>
      <xdr:col>26</xdr:col>
      <xdr:colOff>1142999</xdr:colOff>
      <xdr:row>12</xdr:row>
      <xdr:rowOff>28162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9779037" y="2428462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745397</xdr:colOff>
      <xdr:row>3</xdr:row>
      <xdr:rowOff>0</xdr:rowOff>
    </xdr:from>
    <xdr:to>
      <xdr:col>22</xdr:col>
      <xdr:colOff>745397</xdr:colOff>
      <xdr:row>17</xdr:row>
      <xdr:rowOff>1019694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2051572" y="619125"/>
          <a:ext cx="0" cy="39248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23</xdr:col>
      <xdr:colOff>215311</xdr:colOff>
      <xdr:row>3</xdr:row>
      <xdr:rowOff>0</xdr:rowOff>
    </xdr:from>
    <xdr:to>
      <xdr:col>23</xdr:col>
      <xdr:colOff>215311</xdr:colOff>
      <xdr:row>17</xdr:row>
      <xdr:rowOff>1019706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2302536" y="619125"/>
          <a:ext cx="0" cy="3924831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24</xdr:col>
      <xdr:colOff>323187</xdr:colOff>
      <xdr:row>3</xdr:row>
      <xdr:rowOff>0</xdr:rowOff>
    </xdr:from>
    <xdr:ext cx="1048364" cy="330004"/>
    <xdr:sp macro="" textlink="" fLocksText="0">
      <xdr:nvSpPr>
        <xdr:cNvPr id="11" name="Textfeld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2677112" y="619125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20</xdr:col>
      <xdr:colOff>34976</xdr:colOff>
      <xdr:row>10</xdr:row>
      <xdr:rowOff>24840</xdr:rowOff>
    </xdr:from>
    <xdr:to>
      <xdr:col>26</xdr:col>
      <xdr:colOff>1143013</xdr:colOff>
      <xdr:row>10</xdr:row>
      <xdr:rowOff>24840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779051" y="1996515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34962</xdr:colOff>
      <xdr:row>12</xdr:row>
      <xdr:rowOff>28162</xdr:rowOff>
    </xdr:from>
    <xdr:to>
      <xdr:col>26</xdr:col>
      <xdr:colOff>1142999</xdr:colOff>
      <xdr:row>12</xdr:row>
      <xdr:rowOff>28162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779037" y="2428462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745397</xdr:colOff>
      <xdr:row>3</xdr:row>
      <xdr:rowOff>0</xdr:rowOff>
    </xdr:from>
    <xdr:to>
      <xdr:col>22</xdr:col>
      <xdr:colOff>745397</xdr:colOff>
      <xdr:row>17</xdr:row>
      <xdr:rowOff>1019694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2051572" y="619125"/>
          <a:ext cx="0" cy="39248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215311</xdr:colOff>
      <xdr:row>3</xdr:row>
      <xdr:rowOff>0</xdr:rowOff>
    </xdr:from>
    <xdr:to>
      <xdr:col>23</xdr:col>
      <xdr:colOff>215311</xdr:colOff>
      <xdr:row>17</xdr:row>
      <xdr:rowOff>1019706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2302536" y="619125"/>
          <a:ext cx="0" cy="3924831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24</xdr:col>
      <xdr:colOff>323187</xdr:colOff>
      <xdr:row>3</xdr:row>
      <xdr:rowOff>0</xdr:rowOff>
    </xdr:from>
    <xdr:ext cx="1048364" cy="330004"/>
    <xdr:sp macro="" textlink="" fLocksText="0">
      <xdr:nvSpPr>
        <xdr:cNvPr id="16" name="Textfeld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2677112" y="619125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201592</xdr:colOff>
      <xdr:row>22</xdr:row>
      <xdr:rowOff>105571</xdr:rowOff>
    </xdr:from>
    <xdr:to>
      <xdr:col>9</xdr:col>
      <xdr:colOff>66554</xdr:colOff>
      <xdr:row>24</xdr:row>
      <xdr:rowOff>39566</xdr:rowOff>
    </xdr:to>
    <xdr:sp macro="" textlink="Daten!B8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201592" y="5106196"/>
          <a:ext cx="3897212" cy="426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fld id="{5196B6C9-7B47-468A-B39B-B237717EF062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Rivers included North Sea: Rhine (to Bimmen), Elbe, Ems, Weser, Eider, Treene, Arlau, Bongsieler Kanal, Miele. Baltic Sea: Peene, Warnow, Trave, Uecker, Schwentine and 19 other rivers.</a:t>
          </a:fld>
          <a:endParaRPr lang="en-US" sz="100" b="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 editAs="absolute">
    <xdr:from>
      <xdr:col>4</xdr:col>
      <xdr:colOff>782816</xdr:colOff>
      <xdr:row>2</xdr:row>
      <xdr:rowOff>51020</xdr:rowOff>
    </xdr:from>
    <xdr:to>
      <xdr:col>21</xdr:col>
      <xdr:colOff>731972</xdr:colOff>
      <xdr:row>23</xdr:row>
      <xdr:rowOff>65649</xdr:rowOff>
    </xdr:to>
    <xdr:graphicFrame macro="">
      <xdr:nvGraphicFramePr>
        <xdr:cNvPr id="18" name="Diagramm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oneCellAnchor>
    <xdr:from>
      <xdr:col>8</xdr:col>
      <xdr:colOff>454269</xdr:colOff>
      <xdr:row>5</xdr:row>
      <xdr:rowOff>23016</xdr:rowOff>
    </xdr:from>
    <xdr:ext cx="754675" cy="360000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3553557" y="946208"/>
          <a:ext cx="754675" cy="360000"/>
        </a:xfrm>
        <a:prstGeom prst="rect">
          <a:avLst/>
        </a:prstGeom>
        <a:solidFill>
          <a:srgbClr val="080808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r>
            <a:rPr lang="en-US" sz="10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North Sea</a:t>
          </a:r>
        </a:p>
      </xdr:txBody>
    </xdr:sp>
    <xdr:clientData fLocksWithSheet="0"/>
  </xdr:oneCellAnchor>
  <xdr:oneCellAnchor>
    <xdr:from>
      <xdr:col>12</xdr:col>
      <xdr:colOff>923192</xdr:colOff>
      <xdr:row>5</xdr:row>
      <xdr:rowOff>23016</xdr:rowOff>
    </xdr:from>
    <xdr:ext cx="758742" cy="360000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7070480" y="946208"/>
          <a:ext cx="758742" cy="360000"/>
        </a:xfrm>
        <a:prstGeom prst="rect">
          <a:avLst/>
        </a:prstGeom>
        <a:solidFill>
          <a:srgbClr val="080808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r>
            <a:rPr lang="en-US" sz="10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Baltic</a:t>
          </a:r>
          <a:r>
            <a:rPr lang="en-US" sz="1000" b="1" baseline="0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 Sea</a:t>
          </a:r>
          <a:endParaRPr lang="en-US" sz="1000" b="1">
            <a:solidFill>
              <a:srgbClr val="FFFFFF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twoCellAnchor>
    <xdr:from>
      <xdr:col>2</xdr:col>
      <xdr:colOff>115899</xdr:colOff>
      <xdr:row>16</xdr:row>
      <xdr:rowOff>269097</xdr:rowOff>
    </xdr:from>
    <xdr:to>
      <xdr:col>4</xdr:col>
      <xdr:colOff>736024</xdr:colOff>
      <xdr:row>17</xdr:row>
      <xdr:rowOff>188502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713376" y="3490279"/>
          <a:ext cx="1018443" cy="205155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noAutofit/>
        </a:bodyPr>
        <a:lstStyle/>
        <a:p>
          <a:pPr algn="ctr"/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target</a:t>
          </a:r>
          <a:r>
            <a:rPr lang="de-DE" sz="900" b="1" baseline="0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 value</a:t>
          </a:r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:</a:t>
          </a:r>
          <a:r>
            <a:rPr lang="de-DE" sz="900" b="1" baseline="0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 </a:t>
          </a:r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2.8</a:t>
          </a:r>
        </a:p>
      </xdr:txBody>
    </xdr:sp>
    <xdr:clientData/>
  </xdr:twoCellAnchor>
  <xdr:twoCellAnchor>
    <xdr:from>
      <xdr:col>10</xdr:col>
      <xdr:colOff>584156</xdr:colOff>
      <xdr:row>15</xdr:row>
      <xdr:rowOff>202828</xdr:rowOff>
    </xdr:from>
    <xdr:to>
      <xdr:col>10</xdr:col>
      <xdr:colOff>1587944</xdr:colOff>
      <xdr:row>16</xdr:row>
      <xdr:rowOff>195547</xdr:rowOff>
    </xdr:to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4723201" y="3216192"/>
          <a:ext cx="1003788" cy="200537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noAutofit/>
        </a:bodyPr>
        <a:lstStyle/>
        <a:p>
          <a:pPr algn="ctr"/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target</a:t>
          </a:r>
          <a:r>
            <a:rPr lang="de-DE" sz="900" b="1" baseline="0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 value</a:t>
          </a:r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:</a:t>
          </a:r>
          <a:r>
            <a:rPr lang="de-DE" sz="900" b="1" baseline="0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 </a:t>
          </a:r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2.6</a:t>
          </a:r>
        </a:p>
      </xdr:txBody>
    </xdr:sp>
    <xdr:clientData/>
  </xdr:twoCellAnchor>
  <xdr:twoCellAnchor editAs="absolute">
    <xdr:from>
      <xdr:col>10</xdr:col>
      <xdr:colOff>1484313</xdr:colOff>
      <xdr:row>22</xdr:row>
      <xdr:rowOff>105816</xdr:rowOff>
    </xdr:from>
    <xdr:to>
      <xdr:col>14</xdr:col>
      <xdr:colOff>127800</xdr:colOff>
      <xdr:row>23</xdr:row>
      <xdr:rowOff>329712</xdr:rowOff>
    </xdr:to>
    <xdr:sp macro="" textlink="Daten!X5">
      <xdr:nvSpPr>
        <xdr:cNvPr id="23" name="Textfeld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5627688" y="5106441"/>
          <a:ext cx="2516987" cy="335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r"/>
          <a:fld id="{4D5FF34F-5ADC-450E-A18A-29E47C82A2AB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German Environment Agency 2023 according to information from the federal states and river basin communities</a:t>
          </a:fld>
          <a:endParaRPr lang="de-DE" sz="2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1</xdr:col>
      <xdr:colOff>6804</xdr:colOff>
      <xdr:row>19</xdr:row>
      <xdr:rowOff>15175</xdr:rowOff>
    </xdr:from>
    <xdr:to>
      <xdr:col>14</xdr:col>
      <xdr:colOff>100714</xdr:colOff>
      <xdr:row>19</xdr:row>
      <xdr:rowOff>15175</xdr:rowOff>
    </xdr:to>
    <xdr:cxnSp macro="">
      <xdr:nvCxnSpPr>
        <xdr:cNvPr id="24" name="Gerade Verbindung 8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>
          <a:off x="225879" y="4758625"/>
          <a:ext cx="788536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203170</xdr:colOff>
      <xdr:row>23</xdr:row>
      <xdr:rowOff>194474</xdr:rowOff>
    </xdr:from>
    <xdr:to>
      <xdr:col>10</xdr:col>
      <xdr:colOff>87313</xdr:colOff>
      <xdr:row>24</xdr:row>
      <xdr:rowOff>95250</xdr:rowOff>
    </xdr:to>
    <xdr:sp macro="" textlink="Daten!B9">
      <xdr:nvSpPr>
        <xdr:cNvPr id="25" name="Textfeld 24">
          <a:extLst>
            <a:ext uri="{FF2B5EF4-FFF2-40B4-BE49-F238E27FC236}">
              <a16:creationId xmlns:a16="http://schemas.microsoft.com/office/drawing/2014/main" id="{91B49C0A-D08A-4A52-A21F-8D69E827CF94}"/>
            </a:ext>
          </a:extLst>
        </xdr:cNvPr>
        <xdr:cNvSpPr txBox="1"/>
      </xdr:nvSpPr>
      <xdr:spPr>
        <a:xfrm>
          <a:off x="203170" y="5306224"/>
          <a:ext cx="4027518" cy="234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fld id="{B84C631A-16D4-4389-8F34-119F667A4AAB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/>
            <a:t> </a:t>
          </a:fld>
          <a:endParaRPr lang="en-US" sz="200" b="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X41"/>
  <sheetViews>
    <sheetView showGridLines="0" topLeftCell="B1" zoomScale="90" zoomScaleNormal="90" workbookViewId="0">
      <selection activeCell="J6" sqref="J6"/>
    </sheetView>
  </sheetViews>
  <sheetFormatPr baseColWidth="10" defaultColWidth="11.42578125" defaultRowHeight="12.75" x14ac:dyDescent="0.2"/>
  <cols>
    <col min="1" max="1" width="18" style="7" bestFit="1" customWidth="1"/>
    <col min="2" max="2" width="13" style="7" customWidth="1"/>
    <col min="3" max="7" width="20.28515625" style="7" customWidth="1"/>
    <col min="8" max="8" width="8.28515625" style="7" customWidth="1"/>
    <col min="9" max="9" width="13.85546875" style="7" customWidth="1"/>
    <col min="10" max="14" width="20.42578125" style="7" customWidth="1"/>
    <col min="15" max="16384" width="11.42578125" style="7"/>
  </cols>
  <sheetData>
    <row r="1" spans="1:24" ht="15.95" customHeight="1" x14ac:dyDescent="0.2">
      <c r="A1" s="13" t="s">
        <v>1</v>
      </c>
      <c r="B1" s="56" t="s">
        <v>20</v>
      </c>
      <c r="C1" s="56"/>
      <c r="D1" s="56"/>
      <c r="E1" s="56"/>
      <c r="F1" s="56"/>
      <c r="G1" s="56"/>
      <c r="H1" s="56"/>
    </row>
    <row r="2" spans="1:24" ht="15.95" customHeight="1" x14ac:dyDescent="0.2">
      <c r="A2" s="13" t="s">
        <v>10</v>
      </c>
      <c r="B2" s="61" t="s">
        <v>27</v>
      </c>
      <c r="C2" s="61"/>
      <c r="D2" s="61"/>
      <c r="E2" s="61"/>
      <c r="F2" s="61"/>
      <c r="G2" s="61"/>
      <c r="H2" s="61"/>
    </row>
    <row r="3" spans="1:24" x14ac:dyDescent="0.2">
      <c r="A3" s="13" t="s">
        <v>2</v>
      </c>
      <c r="B3" s="60"/>
      <c r="C3" s="60"/>
      <c r="D3" s="60"/>
      <c r="E3" s="60"/>
      <c r="F3" s="60"/>
      <c r="G3" s="60"/>
      <c r="H3" s="60"/>
    </row>
    <row r="4" spans="1:24" ht="15.95" customHeight="1" x14ac:dyDescent="0.2">
      <c r="A4" s="13" t="s">
        <v>0</v>
      </c>
      <c r="B4" s="56" t="s">
        <v>32</v>
      </c>
      <c r="C4" s="56"/>
      <c r="D4" s="56"/>
      <c r="E4" s="56"/>
      <c r="F4" s="56"/>
      <c r="G4" s="56"/>
      <c r="H4" s="56"/>
      <c r="X4" s="7" t="str">
        <f>"Quelle: "&amp;Daten!B4</f>
        <v>Quelle: Umweltbundesamt 2023 nach Angaben der Länder und Flussgebietsgemeinschaften</v>
      </c>
    </row>
    <row r="5" spans="1:24" ht="15.95" customHeight="1" x14ac:dyDescent="0.2">
      <c r="A5" s="13" t="s">
        <v>11</v>
      </c>
      <c r="B5" s="42" t="s">
        <v>33</v>
      </c>
      <c r="D5" s="42"/>
      <c r="H5" s="41"/>
      <c r="X5" s="7" t="str">
        <f>"Source: "&amp;Daten!B5</f>
        <v>Source: German Environment Agency 2023 according to information from the federal states and river basin communities</v>
      </c>
    </row>
    <row r="6" spans="1:24" ht="34.5" customHeight="1" x14ac:dyDescent="0.2">
      <c r="A6" s="13" t="s">
        <v>3</v>
      </c>
      <c r="B6" s="59" t="s">
        <v>23</v>
      </c>
      <c r="C6" s="59"/>
      <c r="D6" s="59"/>
      <c r="E6" s="59"/>
      <c r="F6" s="59"/>
      <c r="G6" s="59"/>
      <c r="H6" s="59"/>
    </row>
    <row r="7" spans="1:24" x14ac:dyDescent="0.2">
      <c r="A7" s="48" t="s">
        <v>30</v>
      </c>
      <c r="B7" s="51"/>
      <c r="C7" s="52"/>
      <c r="D7" s="52"/>
      <c r="E7" s="52"/>
      <c r="F7" s="52"/>
      <c r="G7" s="52"/>
      <c r="H7" s="50"/>
    </row>
    <row r="8" spans="1:24" ht="31.5" customHeight="1" x14ac:dyDescent="0.2">
      <c r="A8" s="13" t="s">
        <v>12</v>
      </c>
      <c r="B8" s="62" t="s">
        <v>29</v>
      </c>
      <c r="C8" s="63"/>
      <c r="D8" s="63"/>
      <c r="E8" s="63"/>
      <c r="F8" s="63"/>
      <c r="G8" s="63"/>
      <c r="H8" s="63"/>
    </row>
    <row r="9" spans="1:24" x14ac:dyDescent="0.2">
      <c r="A9" s="53" t="s">
        <v>31</v>
      </c>
      <c r="B9" s="54"/>
      <c r="C9" s="54"/>
      <c r="D9" s="54"/>
      <c r="E9" s="54"/>
      <c r="F9" s="54"/>
      <c r="G9" s="54"/>
      <c r="H9" s="49"/>
    </row>
    <row r="10" spans="1:24" x14ac:dyDescent="0.2">
      <c r="A10" s="13" t="s">
        <v>8</v>
      </c>
      <c r="B10" s="57" t="s">
        <v>9</v>
      </c>
      <c r="C10" s="57"/>
      <c r="D10" s="57"/>
      <c r="E10" s="57"/>
      <c r="F10" s="57"/>
      <c r="G10" s="57"/>
      <c r="H10" s="57"/>
    </row>
    <row r="11" spans="1:24" x14ac:dyDescent="0.2">
      <c r="A11" s="14" t="s">
        <v>13</v>
      </c>
      <c r="B11" s="58" t="s">
        <v>14</v>
      </c>
      <c r="C11" s="58"/>
      <c r="D11" s="58"/>
      <c r="E11" s="58"/>
      <c r="F11" s="58"/>
      <c r="G11" s="58"/>
      <c r="H11" s="58"/>
    </row>
    <row r="13" spans="1:24" ht="40.5" customHeight="1" x14ac:dyDescent="0.2">
      <c r="A13" s="8"/>
      <c r="B13" s="8"/>
      <c r="C13" s="35" t="s">
        <v>28</v>
      </c>
      <c r="D13" s="35" t="s">
        <v>24</v>
      </c>
      <c r="E13" s="35" t="s">
        <v>25</v>
      </c>
      <c r="F13" s="35" t="s">
        <v>26</v>
      </c>
      <c r="G13" s="36"/>
      <c r="H13" s="43"/>
      <c r="I13" s="44"/>
      <c r="J13" s="35" t="s">
        <v>28</v>
      </c>
      <c r="K13" s="35" t="s">
        <v>24</v>
      </c>
      <c r="L13" s="35" t="s">
        <v>25</v>
      </c>
      <c r="M13" s="35" t="s">
        <v>26</v>
      </c>
      <c r="N13" s="36"/>
    </row>
    <row r="14" spans="1:24" ht="53.25" customHeight="1" x14ac:dyDescent="0.2">
      <c r="A14" s="6"/>
      <c r="B14" s="33" t="s">
        <v>21</v>
      </c>
      <c r="C14" s="35" t="s">
        <v>15</v>
      </c>
      <c r="D14" s="35" t="s">
        <v>16</v>
      </c>
      <c r="E14" s="35" t="s">
        <v>17</v>
      </c>
      <c r="F14" s="35" t="s">
        <v>18</v>
      </c>
      <c r="G14" s="36" t="s">
        <v>19</v>
      </c>
      <c r="I14" s="33" t="s">
        <v>22</v>
      </c>
      <c r="J14" s="35" t="s">
        <v>15</v>
      </c>
      <c r="K14" s="35" t="s">
        <v>16</v>
      </c>
      <c r="L14" s="35" t="s">
        <v>17</v>
      </c>
      <c r="M14" s="35" t="s">
        <v>18</v>
      </c>
      <c r="N14" s="36" t="s">
        <v>19</v>
      </c>
      <c r="X14" s="9"/>
    </row>
    <row r="15" spans="1:24" ht="18.75" customHeight="1" x14ac:dyDescent="0.2">
      <c r="A15" s="6"/>
      <c r="B15" s="10">
        <v>1995</v>
      </c>
      <c r="C15" s="40">
        <v>4.1260180144584568</v>
      </c>
      <c r="D15" s="40">
        <v>4.7174005766273828</v>
      </c>
      <c r="E15" s="40">
        <v>3.3119999999999998</v>
      </c>
      <c r="F15" s="40">
        <v>6.4399999999999995</v>
      </c>
      <c r="G15" s="37">
        <v>2.8</v>
      </c>
      <c r="I15" s="10">
        <v>1998</v>
      </c>
      <c r="J15" s="40">
        <v>4.893065801087646</v>
      </c>
      <c r="K15" s="40">
        <v>4.165887754868554</v>
      </c>
      <c r="L15" s="40">
        <v>2.2199999999999998</v>
      </c>
      <c r="M15" s="40">
        <v>7.9805897435384621</v>
      </c>
      <c r="N15" s="37">
        <v>2.6</v>
      </c>
      <c r="X15" s="9"/>
    </row>
    <row r="16" spans="1:24" ht="18.75" customHeight="1" x14ac:dyDescent="0.2">
      <c r="A16" s="6"/>
      <c r="B16" s="12">
        <v>1996</v>
      </c>
      <c r="C16" s="38">
        <v>4.5384387756903681</v>
      </c>
      <c r="D16" s="38">
        <v>4.7018918673407359</v>
      </c>
      <c r="E16" s="38">
        <v>3.2759999999999998</v>
      </c>
      <c r="F16" s="38">
        <v>6.58</v>
      </c>
      <c r="G16" s="39">
        <v>2.8</v>
      </c>
      <c r="I16" s="12">
        <v>1999</v>
      </c>
      <c r="J16" s="38">
        <v>4.1228903364152147</v>
      </c>
      <c r="K16" s="38">
        <v>3.9181395432351365</v>
      </c>
      <c r="L16" s="38">
        <v>2.1479999999999997</v>
      </c>
      <c r="M16" s="38">
        <v>7.8239743589076927</v>
      </c>
      <c r="N16" s="39">
        <v>2.6</v>
      </c>
      <c r="X16" s="9"/>
    </row>
    <row r="17" spans="1:24" ht="18.75" customHeight="1" x14ac:dyDescent="0.2">
      <c r="A17" s="6"/>
      <c r="B17" s="10">
        <v>1997</v>
      </c>
      <c r="C17" s="40">
        <v>4.1348205626026298</v>
      </c>
      <c r="D17" s="40">
        <v>4.4801585520067029</v>
      </c>
      <c r="E17" s="40">
        <v>3.2439999999999998</v>
      </c>
      <c r="F17" s="40">
        <v>6.24</v>
      </c>
      <c r="G17" s="37">
        <v>2.8</v>
      </c>
      <c r="I17" s="10">
        <v>2000</v>
      </c>
      <c r="J17" s="40">
        <v>3.5735414084405703</v>
      </c>
      <c r="K17" s="40">
        <v>3.8322600360870789</v>
      </c>
      <c r="L17" s="40">
        <v>2.0379999999999998</v>
      </c>
      <c r="M17" s="40">
        <v>8.087974358907692</v>
      </c>
      <c r="N17" s="37">
        <v>2.6</v>
      </c>
      <c r="X17" s="9"/>
    </row>
    <row r="18" spans="1:24" ht="18.75" customHeight="1" x14ac:dyDescent="0.2">
      <c r="A18" s="6"/>
      <c r="B18" s="12">
        <v>1998</v>
      </c>
      <c r="C18" s="38">
        <v>4.1858944440164594</v>
      </c>
      <c r="D18" s="38">
        <v>4.2866991713289284</v>
      </c>
      <c r="E18" s="38">
        <v>3.2888000000000006</v>
      </c>
      <c r="F18" s="38">
        <v>6.22</v>
      </c>
      <c r="G18" s="39">
        <v>2.8</v>
      </c>
      <c r="I18" s="12">
        <v>2001</v>
      </c>
      <c r="J18" s="38">
        <v>3.8632635221545115</v>
      </c>
      <c r="K18" s="38">
        <v>3.9577565804869166</v>
      </c>
      <c r="L18" s="38">
        <v>2.052</v>
      </c>
      <c r="M18" s="38">
        <v>8.3561282050615393</v>
      </c>
      <c r="N18" s="39">
        <v>2.6</v>
      </c>
      <c r="X18" s="9"/>
    </row>
    <row r="19" spans="1:24" ht="18.75" customHeight="1" x14ac:dyDescent="0.2">
      <c r="A19" s="6"/>
      <c r="B19" s="10">
        <v>1999</v>
      </c>
      <c r="C19" s="40">
        <v>3.668714833565395</v>
      </c>
      <c r="D19" s="40">
        <v>4.1307773260666618</v>
      </c>
      <c r="E19" s="40">
        <v>3.1627999999999998</v>
      </c>
      <c r="F19" s="40">
        <v>6</v>
      </c>
      <c r="G19" s="37">
        <v>2.8</v>
      </c>
      <c r="I19" s="10">
        <v>2002</v>
      </c>
      <c r="J19" s="40">
        <v>4.4548427632117473</v>
      </c>
      <c r="K19" s="40">
        <v>4.1815207662619382</v>
      </c>
      <c r="L19" s="40">
        <v>2.0920000000000001</v>
      </c>
      <c r="M19" s="40">
        <v>8.7424615384615372</v>
      </c>
      <c r="N19" s="37">
        <v>2.6</v>
      </c>
      <c r="X19" s="9"/>
    </row>
    <row r="20" spans="1:24" ht="18.75" customHeight="1" x14ac:dyDescent="0.2">
      <c r="A20" s="6"/>
      <c r="B20" s="12">
        <v>2000</v>
      </c>
      <c r="C20" s="38">
        <v>3.5796593154921212</v>
      </c>
      <c r="D20" s="38">
        <v>4.0215055862733946</v>
      </c>
      <c r="E20" s="38">
        <v>3.1487999999999996</v>
      </c>
      <c r="F20" s="38">
        <v>5.9</v>
      </c>
      <c r="G20" s="39">
        <v>2.8</v>
      </c>
      <c r="I20" s="12">
        <v>2003</v>
      </c>
      <c r="J20" s="38">
        <v>2.6892213561075393</v>
      </c>
      <c r="K20" s="38">
        <v>3.7407518772659158</v>
      </c>
      <c r="L20" s="38">
        <v>1.9760000000000002</v>
      </c>
      <c r="M20" s="38">
        <v>7.9949230769230768</v>
      </c>
      <c r="N20" s="39">
        <v>2.6</v>
      </c>
      <c r="X20" s="9"/>
    </row>
    <row r="21" spans="1:24" ht="18.75" customHeight="1" x14ac:dyDescent="0.2">
      <c r="A21" s="6"/>
      <c r="B21" s="10">
        <v>2001</v>
      </c>
      <c r="C21" s="40">
        <v>3.5966669133603499</v>
      </c>
      <c r="D21" s="40">
        <v>3.8331512138073913</v>
      </c>
      <c r="E21" s="40">
        <v>3.1777230769230767</v>
      </c>
      <c r="F21" s="40">
        <v>6.3</v>
      </c>
      <c r="G21" s="37">
        <v>2.8</v>
      </c>
      <c r="I21" s="10">
        <v>2004</v>
      </c>
      <c r="J21" s="40">
        <v>3.3313283561885205</v>
      </c>
      <c r="K21" s="40">
        <v>3.582439481220578</v>
      </c>
      <c r="L21" s="40">
        <v>2.0340769230769231</v>
      </c>
      <c r="M21" s="40">
        <v>8.1001538461538445</v>
      </c>
      <c r="N21" s="37">
        <v>2.6</v>
      </c>
      <c r="X21" s="9"/>
    </row>
    <row r="22" spans="1:24" ht="18.75" customHeight="1" x14ac:dyDescent="0.2">
      <c r="A22" s="6"/>
      <c r="B22" s="12">
        <v>2002</v>
      </c>
      <c r="C22" s="38">
        <v>3.7709609846399132</v>
      </c>
      <c r="D22" s="38">
        <v>3.7603792982148478</v>
      </c>
      <c r="E22" s="38">
        <v>3.2413230769230763</v>
      </c>
      <c r="F22" s="38">
        <v>6.2799999999999994</v>
      </c>
      <c r="G22" s="39">
        <v>2.8</v>
      </c>
      <c r="I22" s="12">
        <v>2005</v>
      </c>
      <c r="J22" s="38">
        <v>3.5480325140105791</v>
      </c>
      <c r="K22" s="38">
        <v>3.5773377023345794</v>
      </c>
      <c r="L22" s="38">
        <v>2.0740769230769232</v>
      </c>
      <c r="M22" s="38">
        <v>7.7941538461538453</v>
      </c>
      <c r="N22" s="39">
        <v>2.6</v>
      </c>
      <c r="X22" s="9"/>
    </row>
    <row r="23" spans="1:24" ht="18.75" customHeight="1" x14ac:dyDescent="0.2">
      <c r="A23" s="6"/>
      <c r="B23" s="10">
        <v>2003</v>
      </c>
      <c r="C23" s="40">
        <v>3.4686084853868753</v>
      </c>
      <c r="D23" s="40">
        <v>3.6169221064889312</v>
      </c>
      <c r="E23" s="40">
        <v>3.0365230769230767</v>
      </c>
      <c r="F23" s="40">
        <v>5.8056000000000001</v>
      </c>
      <c r="G23" s="37">
        <v>2.8</v>
      </c>
      <c r="I23" s="10">
        <v>2006</v>
      </c>
      <c r="J23" s="40">
        <v>3.55385658268959</v>
      </c>
      <c r="K23" s="40">
        <v>3.5154563144415953</v>
      </c>
      <c r="L23" s="40">
        <v>2.128076923076923</v>
      </c>
      <c r="M23" s="40">
        <v>7.6039999999999992</v>
      </c>
      <c r="N23" s="37">
        <v>2.6</v>
      </c>
      <c r="X23" s="9"/>
    </row>
    <row r="24" spans="1:24" ht="18.75" customHeight="1" x14ac:dyDescent="0.2">
      <c r="A24" s="6"/>
      <c r="B24" s="12">
        <v>2004</v>
      </c>
      <c r="C24" s="38">
        <v>3.4991171167189403</v>
      </c>
      <c r="D24" s="38">
        <v>3.5830025631196398</v>
      </c>
      <c r="E24" s="38">
        <v>3.0432187290969894</v>
      </c>
      <c r="F24" s="38">
        <v>5.8328000000000007</v>
      </c>
      <c r="G24" s="39">
        <v>2.8</v>
      </c>
      <c r="I24" s="12">
        <v>2007</v>
      </c>
      <c r="J24" s="38">
        <v>4.4977729206977326</v>
      </c>
      <c r="K24" s="38">
        <v>3.5240423459387928</v>
      </c>
      <c r="L24" s="38">
        <v>2.1200769230769234</v>
      </c>
      <c r="M24" s="38">
        <v>7.9640000000000004</v>
      </c>
      <c r="N24" s="39">
        <v>2.6</v>
      </c>
      <c r="X24" s="9"/>
    </row>
    <row r="25" spans="1:24" ht="18.75" customHeight="1" x14ac:dyDescent="0.2">
      <c r="A25" s="6"/>
      <c r="B25" s="10">
        <v>2005</v>
      </c>
      <c r="C25" s="40">
        <v>3.4243285006053181</v>
      </c>
      <c r="D25" s="40">
        <v>3.5519364001422793</v>
      </c>
      <c r="E25" s="40">
        <v>3.1072187290969895</v>
      </c>
      <c r="F25" s="40">
        <v>5.8258760000000001</v>
      </c>
      <c r="G25" s="37">
        <v>2.8</v>
      </c>
      <c r="I25" s="10">
        <v>2008</v>
      </c>
      <c r="J25" s="40">
        <v>3.5009048244852972</v>
      </c>
      <c r="K25" s="40">
        <v>3.6863790396143434</v>
      </c>
      <c r="L25" s="40">
        <v>2.0940769230769232</v>
      </c>
      <c r="M25" s="40">
        <v>8.2320000000000011</v>
      </c>
      <c r="N25" s="37">
        <v>2.6</v>
      </c>
      <c r="X25" s="9"/>
    </row>
    <row r="26" spans="1:24" ht="18.75" customHeight="1" x14ac:dyDescent="0.2">
      <c r="A26" s="6"/>
      <c r="B26" s="12">
        <v>2006</v>
      </c>
      <c r="C26" s="38">
        <v>3.6252410782138682</v>
      </c>
      <c r="D26" s="38">
        <v>3.5576512331129835</v>
      </c>
      <c r="E26" s="38">
        <v>3.1082956521739127</v>
      </c>
      <c r="F26" s="38">
        <v>5.1274139999999999</v>
      </c>
      <c r="G26" s="39">
        <v>2.8</v>
      </c>
      <c r="I26" s="12">
        <v>2009</v>
      </c>
      <c r="J26" s="38">
        <v>2.9102654762768907</v>
      </c>
      <c r="K26" s="38">
        <v>3.6021664636320181</v>
      </c>
      <c r="L26" s="38">
        <v>2.024</v>
      </c>
      <c r="M26" s="38">
        <v>7.8459999999999992</v>
      </c>
      <c r="N26" s="39">
        <v>2.6</v>
      </c>
      <c r="X26" s="9"/>
    </row>
    <row r="27" spans="1:24" ht="18.75" customHeight="1" x14ac:dyDescent="0.2">
      <c r="A27" s="11"/>
      <c r="B27" s="10">
        <v>2007</v>
      </c>
      <c r="C27" s="40">
        <v>3.3861367053640006</v>
      </c>
      <c r="D27" s="40">
        <v>3.4806863772578005</v>
      </c>
      <c r="E27" s="40">
        <v>3.0592670807453417</v>
      </c>
      <c r="F27" s="40">
        <v>5.2157479999999996</v>
      </c>
      <c r="G27" s="37">
        <v>2.8</v>
      </c>
      <c r="I27" s="10">
        <v>2010</v>
      </c>
      <c r="J27" s="40">
        <v>4.3058144679600119</v>
      </c>
      <c r="K27" s="40">
        <v>3.7537228544219046</v>
      </c>
      <c r="L27" s="40">
        <v>2.1119999999999997</v>
      </c>
      <c r="M27" s="40">
        <v>8.2940000000000005</v>
      </c>
      <c r="N27" s="37">
        <v>2.6</v>
      </c>
      <c r="O27" s="37"/>
    </row>
    <row r="28" spans="1:24" ht="18.75" customHeight="1" x14ac:dyDescent="0.2">
      <c r="A28" s="11"/>
      <c r="B28" s="12">
        <v>2008</v>
      </c>
      <c r="C28" s="38">
        <v>3.2937412349303687</v>
      </c>
      <c r="D28" s="38">
        <v>3.445712927166499</v>
      </c>
      <c r="E28" s="38">
        <v>3.1295070807453418</v>
      </c>
      <c r="F28" s="38">
        <v>5.3109820000000001</v>
      </c>
      <c r="G28" s="39">
        <v>2.8</v>
      </c>
      <c r="I28" s="12">
        <v>2011</v>
      </c>
      <c r="J28" s="38">
        <v>3.7082271694642506</v>
      </c>
      <c r="K28" s="38">
        <v>3.7845969717768368</v>
      </c>
      <c r="L28" s="38">
        <v>2.044</v>
      </c>
      <c r="M28" s="38">
        <v>8.3625000000000007</v>
      </c>
      <c r="N28" s="39">
        <v>2.6</v>
      </c>
    </row>
    <row r="29" spans="1:24" ht="18.75" customHeight="1" x14ac:dyDescent="0.2">
      <c r="A29" s="11"/>
      <c r="B29" s="10">
        <v>2009</v>
      </c>
      <c r="C29" s="40">
        <v>3.1748484115897848</v>
      </c>
      <c r="D29" s="40">
        <v>3.3808591861406683</v>
      </c>
      <c r="E29" s="40">
        <v>3.066811428571429</v>
      </c>
      <c r="F29" s="40">
        <v>5.0804486666000006</v>
      </c>
      <c r="G29" s="37">
        <v>2.8</v>
      </c>
      <c r="I29" s="10">
        <v>2012</v>
      </c>
      <c r="J29" s="40">
        <v>2.8122183360825712</v>
      </c>
      <c r="K29" s="40">
        <v>3.4474860548538047</v>
      </c>
      <c r="L29" s="40">
        <v>1.9159999999999999</v>
      </c>
      <c r="M29" s="40">
        <v>7.6144999999999996</v>
      </c>
      <c r="N29" s="37">
        <v>2.6</v>
      </c>
    </row>
    <row r="30" spans="1:24" ht="18.75" customHeight="1" x14ac:dyDescent="0.2">
      <c r="A30" s="11"/>
      <c r="B30" s="12">
        <v>2010</v>
      </c>
      <c r="C30" s="38">
        <v>3.4464600029425592</v>
      </c>
      <c r="D30" s="38">
        <v>3.3852854866081166</v>
      </c>
      <c r="E30" s="38">
        <v>3.0328114285714287</v>
      </c>
      <c r="F30" s="38">
        <v>5.1891126665999998</v>
      </c>
      <c r="G30" s="39">
        <v>2.8</v>
      </c>
      <c r="I30" s="12">
        <v>2013</v>
      </c>
      <c r="J30" s="38">
        <v>3.3143240459173229</v>
      </c>
      <c r="K30" s="38">
        <v>3.4101698991402096</v>
      </c>
      <c r="L30" s="38">
        <v>1.8879999999999999</v>
      </c>
      <c r="M30" s="38">
        <v>7.6004999999999994</v>
      </c>
      <c r="N30" s="39">
        <v>2.6</v>
      </c>
    </row>
    <row r="31" spans="1:24" ht="18.75" customHeight="1" x14ac:dyDescent="0.2">
      <c r="A31" s="11"/>
      <c r="B31" s="10">
        <v>2011</v>
      </c>
      <c r="C31" s="40">
        <v>3.1800548411965655</v>
      </c>
      <c r="D31" s="40">
        <v>3.2962482392046559</v>
      </c>
      <c r="E31" s="40">
        <v>2.9620841558441557</v>
      </c>
      <c r="F31" s="40">
        <v>5.1371406665999997</v>
      </c>
      <c r="G31" s="37">
        <v>2.8</v>
      </c>
      <c r="I31" s="10">
        <v>2014</v>
      </c>
      <c r="J31" s="40">
        <v>2.618446030956421</v>
      </c>
      <c r="K31" s="40">
        <v>3.3518060100761153</v>
      </c>
      <c r="L31" s="40">
        <v>1.8539999999999999</v>
      </c>
      <c r="M31" s="40">
        <v>7.4385000000000003</v>
      </c>
      <c r="N31" s="37">
        <v>2.6</v>
      </c>
    </row>
    <row r="32" spans="1:24" ht="18.75" customHeight="1" x14ac:dyDescent="0.2">
      <c r="A32" s="11"/>
      <c r="B32" s="12">
        <v>2012</v>
      </c>
      <c r="C32" s="38">
        <v>2.7480670232945883</v>
      </c>
      <c r="D32" s="38">
        <v>3.1686343027907733</v>
      </c>
      <c r="E32" s="38">
        <v>2.8750511888111889</v>
      </c>
      <c r="F32" s="38">
        <v>4.7871406666</v>
      </c>
      <c r="G32" s="39">
        <v>2.8</v>
      </c>
      <c r="I32" s="12">
        <v>2015</v>
      </c>
      <c r="J32" s="38">
        <v>3.2743950174585863</v>
      </c>
      <c r="K32" s="38">
        <v>3.1455221199758303</v>
      </c>
      <c r="L32" s="38">
        <v>1.7100000000000002</v>
      </c>
      <c r="M32" s="38">
        <v>7.0845000000000002</v>
      </c>
      <c r="N32" s="39">
        <v>2.6</v>
      </c>
    </row>
    <row r="33" spans="1:14" ht="18.75" customHeight="1" x14ac:dyDescent="0.2">
      <c r="A33" s="11"/>
      <c r="B33" s="10">
        <v>2013</v>
      </c>
      <c r="C33" s="40">
        <v>3.2348927483459793</v>
      </c>
      <c r="D33" s="40">
        <v>3.1568646054738951</v>
      </c>
      <c r="E33" s="40">
        <v>2.837734265734265</v>
      </c>
      <c r="F33" s="40">
        <v>4.7021406666000001</v>
      </c>
      <c r="G33" s="37">
        <v>2.8</v>
      </c>
      <c r="I33" s="10">
        <v>2016</v>
      </c>
      <c r="J33" s="40">
        <v>2.7490851794387856</v>
      </c>
      <c r="K33" s="40">
        <v>2.9536937219707369</v>
      </c>
      <c r="L33" s="40">
        <v>1.6600000000000001</v>
      </c>
      <c r="M33" s="40">
        <v>6.508</v>
      </c>
      <c r="N33" s="37">
        <v>2.6</v>
      </c>
    </row>
    <row r="34" spans="1:14" ht="18.75" customHeight="1" x14ac:dyDescent="0.2">
      <c r="A34" s="11"/>
      <c r="B34" s="12">
        <v>2014</v>
      </c>
      <c r="C34" s="38">
        <v>2.8223582874683379</v>
      </c>
      <c r="D34" s="38">
        <v>3.0863665806496061</v>
      </c>
      <c r="E34" s="38">
        <v>2.7717342657342652</v>
      </c>
      <c r="F34" s="38">
        <v>4.8313079999999999</v>
      </c>
      <c r="G34" s="39">
        <v>2.8</v>
      </c>
      <c r="I34" s="12">
        <v>2017</v>
      </c>
      <c r="J34" s="38">
        <v>3.9990915034131032</v>
      </c>
      <c r="K34" s="38">
        <v>3.1910683554368435</v>
      </c>
      <c r="L34" s="38">
        <v>1.7</v>
      </c>
      <c r="M34" s="38">
        <v>6.8759999999999994</v>
      </c>
      <c r="N34" s="39">
        <v>2.6</v>
      </c>
    </row>
    <row r="35" spans="1:14" ht="18.75" customHeight="1" x14ac:dyDescent="0.2">
      <c r="A35" s="11"/>
      <c r="B35" s="10">
        <v>2015</v>
      </c>
      <c r="C35" s="40">
        <v>2.906843213290752</v>
      </c>
      <c r="D35" s="40">
        <v>2.9784432227192448</v>
      </c>
      <c r="E35" s="40">
        <v>2.7288111888111883</v>
      </c>
      <c r="F35" s="40">
        <v>4.7013860000000003</v>
      </c>
      <c r="G35" s="37">
        <v>2.8</v>
      </c>
      <c r="I35" s="10">
        <v>2018</v>
      </c>
      <c r="J35" s="40">
        <v>3.0818232030028345</v>
      </c>
      <c r="K35" s="40">
        <v>3.1445681868539461</v>
      </c>
      <c r="L35" s="40">
        <v>1.6800000000000002</v>
      </c>
      <c r="M35" s="40">
        <v>6.6540000000000008</v>
      </c>
      <c r="N35" s="37">
        <v>2.6</v>
      </c>
    </row>
    <row r="36" spans="1:14" ht="18.75" customHeight="1" x14ac:dyDescent="0.2">
      <c r="A36" s="11"/>
      <c r="B36" s="12">
        <v>2016</v>
      </c>
      <c r="C36" s="38">
        <v>2.893317453984932</v>
      </c>
      <c r="D36" s="38">
        <v>2.9210957452769177</v>
      </c>
      <c r="E36" s="38">
        <v>2.6635384615384612</v>
      </c>
      <c r="F36" s="38">
        <v>4.6801539999999999</v>
      </c>
      <c r="G36" s="39">
        <v>2.8</v>
      </c>
      <c r="I36" s="12">
        <v>2019</v>
      </c>
      <c r="J36" s="38">
        <v>2.73</v>
      </c>
      <c r="K36" s="38">
        <v>3.17</v>
      </c>
      <c r="L36" s="38">
        <v>1.66</v>
      </c>
      <c r="M36" s="38">
        <v>6.91</v>
      </c>
      <c r="N36" s="39">
        <v>2.6</v>
      </c>
    </row>
    <row r="37" spans="1:14" ht="18.75" customHeight="1" x14ac:dyDescent="0.2">
      <c r="B37" s="10">
        <v>2017</v>
      </c>
      <c r="C37" s="40">
        <v>3.0174558387769919</v>
      </c>
      <c r="D37" s="40">
        <v>2.9749735083733988</v>
      </c>
      <c r="E37" s="40">
        <v>2.6819999999999999</v>
      </c>
      <c r="F37" s="40">
        <v>4.9038200000000005</v>
      </c>
      <c r="G37" s="37">
        <v>2.8</v>
      </c>
      <c r="I37" s="10">
        <v>2020</v>
      </c>
      <c r="J37" s="40">
        <v>2.795128538670038</v>
      </c>
      <c r="K37" s="40">
        <v>3.0710892677885773</v>
      </c>
      <c r="L37" s="40">
        <v>1.6433333333333333</v>
      </c>
      <c r="M37" s="40">
        <v>6.4611666666666663</v>
      </c>
      <c r="N37" s="37">
        <v>2.6</v>
      </c>
    </row>
    <row r="38" spans="1:14" ht="18.75" customHeight="1" x14ac:dyDescent="0.2">
      <c r="B38" s="12">
        <v>2018</v>
      </c>
      <c r="C38" s="38">
        <v>2.5491963729574452</v>
      </c>
      <c r="D38" s="38">
        <v>2.8378342332956916</v>
      </c>
      <c r="E38" s="38">
        <v>2.5650769230769228</v>
      </c>
      <c r="F38" s="38">
        <v>4.7659860000000007</v>
      </c>
      <c r="G38" s="39">
        <v>2.8</v>
      </c>
      <c r="I38" s="12">
        <v>2021</v>
      </c>
      <c r="J38" s="38">
        <v>3.3724448129413807</v>
      </c>
      <c r="K38" s="38">
        <v>3.1957611944890965</v>
      </c>
      <c r="L38" s="38">
        <v>1.613</v>
      </c>
      <c r="M38" s="38">
        <v>7.1345666666666663</v>
      </c>
      <c r="N38" s="39">
        <v>2.6</v>
      </c>
    </row>
    <row r="39" spans="1:14" ht="18.75" customHeight="1" x14ac:dyDescent="0.2">
      <c r="B39" s="10">
        <v>2019</v>
      </c>
      <c r="C39" s="40">
        <v>2.7084057929400038</v>
      </c>
      <c r="D39" s="40">
        <v>2.815043734390025</v>
      </c>
      <c r="E39" s="40">
        <v>2.5550769230769226</v>
      </c>
      <c r="F39" s="40">
        <v>4.6501520000000003</v>
      </c>
      <c r="G39" s="37">
        <v>2.8</v>
      </c>
    </row>
    <row r="40" spans="1:14" ht="18.75" customHeight="1" x14ac:dyDescent="0.2">
      <c r="B40" s="12">
        <v>2020</v>
      </c>
      <c r="C40" s="38">
        <v>2.6125113548341483</v>
      </c>
      <c r="D40" s="38">
        <v>2.7561773626987041</v>
      </c>
      <c r="E40" s="38">
        <v>2.4803333333333333</v>
      </c>
      <c r="F40" s="38">
        <v>4.4616673333333328</v>
      </c>
      <c r="G40" s="39">
        <v>2.8</v>
      </c>
    </row>
    <row r="41" spans="1:14" ht="19.5" customHeight="1" x14ac:dyDescent="0.2">
      <c r="B41" s="10">
        <v>2021</v>
      </c>
      <c r="C41" s="40">
        <v>2.84</v>
      </c>
      <c r="D41" s="40">
        <v>2.75</v>
      </c>
      <c r="E41" s="40">
        <v>2.5</v>
      </c>
      <c r="F41" s="40">
        <v>4.4000000000000004</v>
      </c>
      <c r="G41" s="37">
        <v>2.8</v>
      </c>
    </row>
  </sheetData>
  <sheetProtection selectLockedCells="1"/>
  <mergeCells count="8">
    <mergeCell ref="B1:H1"/>
    <mergeCell ref="B10:H10"/>
    <mergeCell ref="B11:H11"/>
    <mergeCell ref="B6:H6"/>
    <mergeCell ref="B4:H4"/>
    <mergeCell ref="B3:H3"/>
    <mergeCell ref="B2:H2"/>
    <mergeCell ref="B8:H8"/>
  </mergeCells>
  <phoneticPr fontId="20" type="noConversion"/>
  <conditionalFormatting sqref="X14 X17:X26">
    <cfRule type="cellIs" dxfId="2" priority="6" operator="greaterThan">
      <formula>0</formula>
    </cfRule>
  </conditionalFormatting>
  <conditionalFormatting sqref="X16">
    <cfRule type="cellIs" dxfId="1" priority="3" operator="greaterThan">
      <formula>0</formula>
    </cfRule>
  </conditionalFormatting>
  <conditionalFormatting sqref="X15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AB32"/>
  <sheetViews>
    <sheetView showGridLines="0" tabSelected="1" zoomScale="120" zoomScaleNormal="120" workbookViewId="0">
      <selection activeCell="S27" sqref="S27"/>
    </sheetView>
  </sheetViews>
  <sheetFormatPr baseColWidth="10" defaultRowHeight="12.75" x14ac:dyDescent="0.2"/>
  <cols>
    <col min="1" max="1" width="3.28515625" style="34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8.28515625" style="1" customWidth="1"/>
    <col min="12" max="12" width="1.7109375" style="1" customWidth="1"/>
    <col min="13" max="14" width="14" style="1" customWidth="1"/>
    <col min="15" max="15" width="3" style="1" customWidth="1"/>
    <col min="16" max="16" width="1" style="1" customWidth="1"/>
    <col min="17" max="17" width="1.140625" style="1" customWidth="1"/>
    <col min="18" max="18" width="9.28515625" style="1" customWidth="1"/>
    <col min="19" max="19" width="9" style="1" customWidth="1"/>
    <col min="20" max="20" width="2.5703125" customWidth="1"/>
    <col min="21" max="23" width="11.7109375" customWidth="1"/>
    <col min="24" max="24" width="4" customWidth="1"/>
    <col min="25" max="26" width="11.7109375" customWidth="1"/>
    <col min="27" max="27" width="19.140625" customWidth="1"/>
    <col min="28" max="28" width="2.5703125" customWidth="1"/>
  </cols>
  <sheetData>
    <row r="1" spans="1:28" ht="20.25" customHeight="1" x14ac:dyDescent="0.2">
      <c r="A1" s="46"/>
      <c r="B1" s="55"/>
    </row>
    <row r="2" spans="1:28" ht="20.25" customHeight="1" x14ac:dyDescent="0.2">
      <c r="A2" s="4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T2" s="64" t="s">
        <v>7</v>
      </c>
      <c r="U2" s="65"/>
      <c r="V2" s="65"/>
      <c r="W2" s="65"/>
      <c r="X2" s="65"/>
      <c r="Y2" s="65"/>
      <c r="Z2" s="65"/>
      <c r="AA2" s="65"/>
      <c r="AB2" s="66"/>
    </row>
    <row r="3" spans="1:28" ht="8.25" customHeight="1" x14ac:dyDescent="0.3">
      <c r="A3" s="4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T3" s="19"/>
      <c r="U3" s="20"/>
      <c r="V3" s="21"/>
      <c r="W3" s="20"/>
      <c r="X3" s="20"/>
      <c r="Y3" s="21"/>
      <c r="Z3" s="20"/>
      <c r="AA3" s="20"/>
      <c r="AB3" s="22"/>
    </row>
    <row r="4" spans="1:28" ht="7.5" customHeight="1" x14ac:dyDescent="0.2">
      <c r="A4" s="4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T4" s="23"/>
      <c r="U4" s="24"/>
      <c r="V4" s="24"/>
      <c r="W4" s="24"/>
      <c r="X4" s="24"/>
      <c r="Y4" s="24"/>
      <c r="Z4" s="24"/>
      <c r="AA4" s="24"/>
      <c r="AB4" s="25"/>
    </row>
    <row r="5" spans="1:28" ht="16.5" customHeight="1" x14ac:dyDescent="0.2">
      <c r="A5" s="46"/>
      <c r="C5" s="3"/>
      <c r="T5" s="23"/>
      <c r="U5" s="24"/>
      <c r="V5" s="24"/>
      <c r="W5" s="24"/>
      <c r="X5" s="24"/>
      <c r="Y5" s="24"/>
      <c r="Z5" s="24"/>
      <c r="AA5" s="24"/>
      <c r="AB5" s="25"/>
    </row>
    <row r="6" spans="1:28" ht="16.5" customHeight="1" x14ac:dyDescent="0.2">
      <c r="A6" s="46"/>
      <c r="C6" s="3"/>
      <c r="T6" s="23"/>
      <c r="U6" s="24"/>
      <c r="V6" s="24"/>
      <c r="W6" s="24"/>
      <c r="X6" s="24"/>
      <c r="Y6" s="24"/>
      <c r="Z6" s="24"/>
      <c r="AA6" s="24"/>
      <c r="AB6" s="25"/>
    </row>
    <row r="7" spans="1:28" ht="16.5" customHeight="1" x14ac:dyDescent="0.2">
      <c r="A7" s="46"/>
      <c r="C7" s="3"/>
      <c r="T7" s="23"/>
      <c r="U7" s="24"/>
      <c r="V7" s="24"/>
      <c r="W7" s="24"/>
      <c r="X7" s="24"/>
      <c r="Y7" s="24"/>
      <c r="Z7" s="24"/>
      <c r="AA7" s="24"/>
      <c r="AB7" s="25"/>
    </row>
    <row r="8" spans="1:28" ht="16.5" customHeight="1" x14ac:dyDescent="0.2">
      <c r="A8" s="46"/>
      <c r="C8" s="3"/>
      <c r="T8" s="23"/>
      <c r="U8" s="24"/>
      <c r="V8" s="24"/>
      <c r="W8" s="24"/>
      <c r="X8" s="24"/>
      <c r="Y8" s="24"/>
      <c r="Z8" s="24"/>
      <c r="AA8" s="24"/>
      <c r="AB8" s="25"/>
    </row>
    <row r="9" spans="1:28" ht="16.5" customHeight="1" x14ac:dyDescent="0.2">
      <c r="A9" s="46"/>
      <c r="C9" s="3"/>
      <c r="T9" s="23"/>
      <c r="U9" s="24"/>
      <c r="V9" s="24"/>
      <c r="W9" s="24"/>
      <c r="X9" s="24"/>
      <c r="Y9" s="24"/>
      <c r="Z9" s="24"/>
      <c r="AA9" s="24"/>
      <c r="AB9" s="25"/>
    </row>
    <row r="10" spans="1:28" ht="16.5" customHeight="1" x14ac:dyDescent="0.2">
      <c r="A10" s="46"/>
      <c r="C10" s="3"/>
      <c r="T10" s="23"/>
      <c r="U10" s="26" t="s">
        <v>4</v>
      </c>
      <c r="V10" s="24"/>
      <c r="W10" s="24"/>
      <c r="X10" s="24"/>
      <c r="Y10" s="24"/>
      <c r="Z10" s="24"/>
      <c r="AA10" s="24"/>
      <c r="AB10" s="25"/>
    </row>
    <row r="11" spans="1:28" ht="16.5" customHeight="1" x14ac:dyDescent="0.2">
      <c r="A11" s="46"/>
      <c r="C11" s="3"/>
      <c r="T11" s="23"/>
      <c r="U11" s="24"/>
      <c r="V11" s="24"/>
      <c r="W11" s="24"/>
      <c r="X11" s="24"/>
      <c r="Y11" s="24"/>
      <c r="Z11" s="24"/>
      <c r="AA11" s="24"/>
      <c r="AB11" s="25"/>
    </row>
    <row r="12" spans="1:28" ht="17.25" customHeight="1" x14ac:dyDescent="0.2">
      <c r="A12" s="46"/>
      <c r="C12" s="3"/>
      <c r="T12" s="23"/>
      <c r="U12" s="26" t="s">
        <v>5</v>
      </c>
      <c r="V12" s="24"/>
      <c r="W12" s="24"/>
      <c r="X12" s="24"/>
      <c r="Y12" s="24"/>
      <c r="Z12" s="24"/>
      <c r="AA12" s="24"/>
      <c r="AB12" s="25"/>
    </row>
    <row r="13" spans="1:28" ht="16.5" customHeight="1" x14ac:dyDescent="0.2">
      <c r="A13" s="46"/>
      <c r="C13" s="3"/>
      <c r="T13" s="23"/>
      <c r="U13" s="24"/>
      <c r="V13" s="24"/>
      <c r="W13" s="24"/>
      <c r="X13" s="24"/>
      <c r="Y13" s="24"/>
      <c r="Z13" s="24"/>
      <c r="AA13" s="24"/>
      <c r="AB13" s="25"/>
    </row>
    <row r="14" spans="1:28" ht="16.5" customHeight="1" x14ac:dyDescent="0.2">
      <c r="A14" s="46"/>
      <c r="C14" s="3"/>
      <c r="T14" s="23"/>
      <c r="U14" s="24"/>
      <c r="V14" s="26" t="s">
        <v>6</v>
      </c>
      <c r="W14" s="24"/>
      <c r="X14" s="24"/>
      <c r="Y14" s="26" t="s">
        <v>6</v>
      </c>
      <c r="Z14" s="24"/>
      <c r="AA14" s="24"/>
      <c r="AB14" s="25"/>
    </row>
    <row r="15" spans="1:28" ht="16.5" customHeight="1" x14ac:dyDescent="0.2">
      <c r="A15" s="46"/>
      <c r="C15" s="3"/>
      <c r="T15" s="23"/>
      <c r="U15" s="24"/>
      <c r="V15" s="24"/>
      <c r="W15" s="24"/>
      <c r="X15" s="24"/>
      <c r="Y15" s="24"/>
      <c r="Z15" s="24"/>
      <c r="AA15" s="24"/>
      <c r="AB15" s="25"/>
    </row>
    <row r="16" spans="1:28" ht="16.5" customHeight="1" x14ac:dyDescent="0.2">
      <c r="A16" s="46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23"/>
      <c r="U16" s="24"/>
      <c r="V16" s="24"/>
      <c r="W16" s="24"/>
      <c r="X16" s="24"/>
      <c r="Y16" s="24"/>
      <c r="Z16" s="24"/>
      <c r="AA16" s="24"/>
      <c r="AB16" s="25"/>
    </row>
    <row r="17" spans="1:28" ht="22.5" customHeight="1" x14ac:dyDescent="0.2">
      <c r="A17" s="46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23"/>
      <c r="U17" s="24"/>
      <c r="V17" s="24"/>
      <c r="W17" s="24"/>
      <c r="X17" s="24"/>
      <c r="Y17" s="24"/>
      <c r="Z17" s="24"/>
      <c r="AA17" s="24"/>
      <c r="AB17" s="25"/>
    </row>
    <row r="18" spans="1:28" ht="87" customHeight="1" x14ac:dyDescent="0.2">
      <c r="A18" s="46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5"/>
      <c r="T18" s="27"/>
      <c r="U18" s="28"/>
      <c r="V18" s="28"/>
      <c r="W18" s="28"/>
      <c r="X18" s="28"/>
      <c r="Y18" s="28"/>
      <c r="Z18" s="28"/>
      <c r="AA18" s="28"/>
      <c r="AB18" s="29"/>
    </row>
    <row r="19" spans="1:28" ht="9" customHeight="1" x14ac:dyDescent="0.2">
      <c r="A19" s="46"/>
      <c r="B19" s="17"/>
      <c r="C19" s="18"/>
      <c r="D19" s="17"/>
      <c r="E19" s="67"/>
      <c r="F19" s="17"/>
      <c r="G19" s="67"/>
      <c r="H19" s="17"/>
      <c r="I19" s="67"/>
      <c r="J19" s="17"/>
      <c r="K19" s="67"/>
      <c r="L19" s="17"/>
      <c r="M19" s="67"/>
      <c r="N19" s="45"/>
      <c r="O19" s="45"/>
      <c r="P19" s="45"/>
      <c r="Q19" s="45"/>
      <c r="R19" s="17"/>
      <c r="S19" s="15"/>
    </row>
    <row r="20" spans="1:28" ht="11.25" customHeight="1" x14ac:dyDescent="0.2">
      <c r="A20" s="46"/>
      <c r="B20" s="17"/>
      <c r="C20" s="18"/>
      <c r="D20" s="17"/>
      <c r="E20" s="67"/>
      <c r="F20" s="17"/>
      <c r="G20" s="67"/>
      <c r="H20" s="17"/>
      <c r="I20" s="67"/>
      <c r="J20" s="17"/>
      <c r="K20" s="67"/>
      <c r="L20" s="17"/>
      <c r="M20" s="67"/>
      <c r="N20" s="45"/>
      <c r="O20" s="45"/>
      <c r="P20" s="45"/>
      <c r="Q20" s="45"/>
      <c r="R20" s="17"/>
      <c r="S20" s="15"/>
    </row>
    <row r="21" spans="1:28" ht="3.75" customHeight="1" x14ac:dyDescent="0.2">
      <c r="A21" s="46"/>
      <c r="B21" s="17"/>
      <c r="C21" s="18"/>
      <c r="D21" s="17"/>
      <c r="E21" s="45"/>
      <c r="F21" s="17"/>
      <c r="G21" s="45"/>
      <c r="H21" s="17"/>
      <c r="I21" s="45"/>
      <c r="J21" s="17"/>
      <c r="K21" s="45"/>
      <c r="L21" s="17"/>
      <c r="M21" s="45"/>
      <c r="N21" s="45"/>
      <c r="O21" s="45"/>
      <c r="P21" s="45"/>
      <c r="Q21" s="45"/>
      <c r="R21" s="17"/>
      <c r="S21" s="15"/>
    </row>
    <row r="22" spans="1:28" ht="9" customHeight="1" x14ac:dyDescent="0.2">
      <c r="A22" s="46"/>
      <c r="B22" s="17"/>
      <c r="C22" s="18"/>
      <c r="D22" s="17"/>
      <c r="E22" s="67"/>
      <c r="F22" s="17"/>
      <c r="G22" s="67"/>
      <c r="H22" s="17"/>
      <c r="I22" s="67"/>
      <c r="J22" s="17"/>
      <c r="K22" s="67"/>
      <c r="L22" s="17"/>
      <c r="M22" s="67"/>
      <c r="N22" s="45"/>
      <c r="O22" s="45"/>
      <c r="P22" s="45"/>
      <c r="Q22" s="45"/>
      <c r="R22" s="17"/>
      <c r="S22" s="15"/>
    </row>
    <row r="23" spans="1:28" ht="9" customHeight="1" x14ac:dyDescent="0.2">
      <c r="A23" s="46"/>
      <c r="B23" s="17"/>
      <c r="C23" s="18"/>
      <c r="D23" s="17"/>
      <c r="E23" s="67"/>
      <c r="F23" s="17"/>
      <c r="G23" s="67"/>
      <c r="H23" s="17"/>
      <c r="I23" s="67"/>
      <c r="J23" s="17"/>
      <c r="K23" s="67"/>
      <c r="L23" s="17"/>
      <c r="M23" s="67"/>
      <c r="N23" s="45"/>
      <c r="O23" s="45"/>
      <c r="P23" s="45"/>
      <c r="Q23" s="45"/>
      <c r="R23" s="17"/>
      <c r="S23" s="15"/>
    </row>
    <row r="24" spans="1:28" ht="24" customHeight="1" x14ac:dyDescent="0.2">
      <c r="A24" s="46"/>
      <c r="B24" s="15"/>
      <c r="C24" s="16"/>
      <c r="D24" s="47"/>
      <c r="E24" s="47"/>
      <c r="F24" s="47"/>
      <c r="G24" s="47"/>
      <c r="H24" s="47"/>
      <c r="I24" s="47"/>
      <c r="J24" s="47"/>
      <c r="K24" s="47"/>
      <c r="L24" s="47"/>
      <c r="M24" s="15"/>
      <c r="N24" s="15"/>
      <c r="O24" s="15"/>
      <c r="P24" s="15"/>
      <c r="Q24" s="15"/>
      <c r="R24" s="15"/>
      <c r="S24" s="15"/>
    </row>
    <row r="25" spans="1:28" ht="7.5" customHeight="1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28" ht="6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28" ht="6" customHeight="1" x14ac:dyDescent="0.2">
      <c r="B27" s="30"/>
      <c r="C27" s="30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</row>
    <row r="28" spans="1:28" ht="4.5" customHeight="1" x14ac:dyDescent="0.2">
      <c r="B28" s="30"/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</row>
    <row r="29" spans="1:28" ht="6" customHeight="1" x14ac:dyDescent="0.2">
      <c r="B29" s="30"/>
      <c r="C29" s="30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</row>
    <row r="30" spans="1:28" ht="6.75" customHeight="1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28" ht="4.5" customHeight="1" x14ac:dyDescent="0.2">
      <c r="B31" s="15"/>
      <c r="C31" s="15"/>
      <c r="D31" s="15"/>
      <c r="E31" s="15"/>
      <c r="F31" s="15"/>
      <c r="G31" s="15"/>
      <c r="H31" s="32"/>
      <c r="I31" s="32"/>
      <c r="J31" s="32"/>
      <c r="K31" s="32"/>
      <c r="L31" s="32"/>
      <c r="M31" s="15"/>
      <c r="N31" s="15"/>
      <c r="O31" s="15"/>
      <c r="P31" s="15"/>
      <c r="Q31" s="15"/>
      <c r="R31" s="15"/>
      <c r="S31" s="15"/>
    </row>
    <row r="32" spans="1:28" ht="4.5" customHeight="1" x14ac:dyDescent="0.2">
      <c r="B32" s="15"/>
      <c r="C32" s="15"/>
      <c r="D32" s="15"/>
      <c r="E32" s="15"/>
      <c r="F32" s="15"/>
      <c r="G32" s="15"/>
      <c r="H32" s="32"/>
      <c r="I32" s="32"/>
      <c r="J32" s="32"/>
      <c r="K32" s="32"/>
      <c r="L32" s="32"/>
      <c r="M32" s="15"/>
      <c r="N32" s="15"/>
      <c r="O32" s="15"/>
      <c r="P32" s="15"/>
      <c r="Q32" s="15"/>
      <c r="R32" s="15"/>
      <c r="S32" s="15"/>
    </row>
  </sheetData>
  <sheetProtection selectLockedCells="1"/>
  <mergeCells count="11">
    <mergeCell ref="E22:E23"/>
    <mergeCell ref="G22:G23"/>
    <mergeCell ref="I22:I23"/>
    <mergeCell ref="K22:K23"/>
    <mergeCell ref="M22:M23"/>
    <mergeCell ref="T2:AB2"/>
    <mergeCell ref="E19:E20"/>
    <mergeCell ref="G19:G20"/>
    <mergeCell ref="I19:I20"/>
    <mergeCell ref="K19:K20"/>
    <mergeCell ref="M19:M20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AB32"/>
  <sheetViews>
    <sheetView showGridLines="0" zoomScale="120" zoomScaleNormal="120" workbookViewId="0">
      <selection activeCell="K31" sqref="K31"/>
    </sheetView>
  </sheetViews>
  <sheetFormatPr baseColWidth="10" defaultRowHeight="12.75" x14ac:dyDescent="0.2"/>
  <cols>
    <col min="1" max="1" width="3.28515625" style="34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8.28515625" style="1" customWidth="1"/>
    <col min="12" max="12" width="1.7109375" style="1" customWidth="1"/>
    <col min="13" max="14" width="14" style="1" customWidth="1"/>
    <col min="15" max="15" width="3" style="1" customWidth="1"/>
    <col min="16" max="16" width="1" style="1" customWidth="1"/>
    <col min="17" max="17" width="1.140625" style="1" customWidth="1"/>
    <col min="18" max="18" width="9.28515625" style="1" customWidth="1"/>
    <col min="19" max="19" width="9" style="1" customWidth="1"/>
    <col min="20" max="20" width="2.5703125" customWidth="1"/>
    <col min="21" max="23" width="11.7109375" customWidth="1"/>
    <col min="24" max="24" width="4" customWidth="1"/>
    <col min="25" max="26" width="11.7109375" customWidth="1"/>
    <col min="27" max="27" width="19.140625" customWidth="1"/>
    <col min="28" max="28" width="2.5703125" customWidth="1"/>
  </cols>
  <sheetData>
    <row r="1" spans="1:28" ht="20.25" customHeight="1" x14ac:dyDescent="0.2">
      <c r="A1" s="46"/>
    </row>
    <row r="2" spans="1:28" ht="20.25" customHeight="1" x14ac:dyDescent="0.2">
      <c r="A2" s="4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T2" s="64" t="s">
        <v>7</v>
      </c>
      <c r="U2" s="65"/>
      <c r="V2" s="65"/>
      <c r="W2" s="65"/>
      <c r="X2" s="65"/>
      <c r="Y2" s="65"/>
      <c r="Z2" s="65"/>
      <c r="AA2" s="65"/>
      <c r="AB2" s="66"/>
    </row>
    <row r="3" spans="1:28" ht="8.25" customHeight="1" x14ac:dyDescent="0.3">
      <c r="A3" s="4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T3" s="19"/>
      <c r="U3" s="20"/>
      <c r="V3" s="21"/>
      <c r="W3" s="20"/>
      <c r="X3" s="20"/>
      <c r="Y3" s="21"/>
      <c r="Z3" s="20"/>
      <c r="AA3" s="20"/>
      <c r="AB3" s="22"/>
    </row>
    <row r="4" spans="1:28" ht="7.5" customHeight="1" x14ac:dyDescent="0.2">
      <c r="A4" s="4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T4" s="23"/>
      <c r="U4" s="24"/>
      <c r="V4" s="24"/>
      <c r="W4" s="24"/>
      <c r="X4" s="24"/>
      <c r="Y4" s="24"/>
      <c r="Z4" s="24"/>
      <c r="AA4" s="24"/>
      <c r="AB4" s="25"/>
    </row>
    <row r="5" spans="1:28" ht="16.5" customHeight="1" x14ac:dyDescent="0.2">
      <c r="A5" s="46"/>
      <c r="C5" s="3"/>
      <c r="T5" s="23"/>
      <c r="U5" s="24"/>
      <c r="V5" s="24"/>
      <c r="W5" s="24"/>
      <c r="X5" s="24"/>
      <c r="Y5" s="24"/>
      <c r="Z5" s="24"/>
      <c r="AA5" s="24"/>
      <c r="AB5" s="25"/>
    </row>
    <row r="6" spans="1:28" ht="16.5" customHeight="1" x14ac:dyDescent="0.2">
      <c r="A6" s="46"/>
      <c r="C6" s="3"/>
      <c r="T6" s="23"/>
      <c r="U6" s="24"/>
      <c r="V6" s="24"/>
      <c r="W6" s="24"/>
      <c r="X6" s="24"/>
      <c r="Y6" s="24"/>
      <c r="Z6" s="24"/>
      <c r="AA6" s="24"/>
      <c r="AB6" s="25"/>
    </row>
    <row r="7" spans="1:28" ht="16.5" customHeight="1" x14ac:dyDescent="0.2">
      <c r="A7" s="46"/>
      <c r="C7" s="3"/>
      <c r="T7" s="23"/>
      <c r="U7" s="24"/>
      <c r="V7" s="24"/>
      <c r="W7" s="24"/>
      <c r="X7" s="24"/>
      <c r="Y7" s="24"/>
      <c r="Z7" s="24"/>
      <c r="AA7" s="24"/>
      <c r="AB7" s="25"/>
    </row>
    <row r="8" spans="1:28" ht="16.5" customHeight="1" x14ac:dyDescent="0.2">
      <c r="A8" s="46"/>
      <c r="C8" s="3"/>
      <c r="T8" s="23"/>
      <c r="U8" s="24"/>
      <c r="V8" s="24"/>
      <c r="W8" s="24"/>
      <c r="X8" s="24"/>
      <c r="Y8" s="24"/>
      <c r="Z8" s="24"/>
      <c r="AA8" s="24"/>
      <c r="AB8" s="25"/>
    </row>
    <row r="9" spans="1:28" ht="16.5" customHeight="1" x14ac:dyDescent="0.2">
      <c r="A9" s="46"/>
      <c r="C9" s="3"/>
      <c r="T9" s="23"/>
      <c r="U9" s="24"/>
      <c r="V9" s="24"/>
      <c r="W9" s="24"/>
      <c r="X9" s="24"/>
      <c r="Y9" s="24"/>
      <c r="Z9" s="24"/>
      <c r="AA9" s="24"/>
      <c r="AB9" s="25"/>
    </row>
    <row r="10" spans="1:28" ht="16.5" customHeight="1" x14ac:dyDescent="0.2">
      <c r="A10" s="46"/>
      <c r="C10" s="3"/>
      <c r="T10" s="23"/>
      <c r="U10" s="26" t="s">
        <v>4</v>
      </c>
      <c r="V10" s="24"/>
      <c r="W10" s="24"/>
      <c r="X10" s="24"/>
      <c r="Y10" s="24"/>
      <c r="Z10" s="24"/>
      <c r="AA10" s="24"/>
      <c r="AB10" s="25"/>
    </row>
    <row r="11" spans="1:28" ht="16.5" customHeight="1" x14ac:dyDescent="0.2">
      <c r="A11" s="46"/>
      <c r="C11" s="3"/>
      <c r="T11" s="23"/>
      <c r="U11" s="24"/>
      <c r="V11" s="24"/>
      <c r="W11" s="24"/>
      <c r="X11" s="24"/>
      <c r="Y11" s="24"/>
      <c r="Z11" s="24"/>
      <c r="AA11" s="24"/>
      <c r="AB11" s="25"/>
    </row>
    <row r="12" spans="1:28" ht="17.25" customHeight="1" x14ac:dyDescent="0.2">
      <c r="A12" s="46"/>
      <c r="C12" s="3"/>
      <c r="T12" s="23"/>
      <c r="U12" s="26" t="s">
        <v>5</v>
      </c>
      <c r="V12" s="24"/>
      <c r="W12" s="24"/>
      <c r="X12" s="24"/>
      <c r="Y12" s="24"/>
      <c r="Z12" s="24"/>
      <c r="AA12" s="24"/>
      <c r="AB12" s="25"/>
    </row>
    <row r="13" spans="1:28" ht="16.5" customHeight="1" x14ac:dyDescent="0.2">
      <c r="A13" s="46"/>
      <c r="C13" s="3"/>
      <c r="T13" s="23"/>
      <c r="U13" s="24"/>
      <c r="V13" s="24"/>
      <c r="W13" s="24"/>
      <c r="X13" s="24"/>
      <c r="Y13" s="24"/>
      <c r="Z13" s="24"/>
      <c r="AA13" s="24"/>
      <c r="AB13" s="25"/>
    </row>
    <row r="14" spans="1:28" ht="16.5" customHeight="1" x14ac:dyDescent="0.2">
      <c r="A14" s="46"/>
      <c r="C14" s="3"/>
      <c r="T14" s="23"/>
      <c r="U14" s="24"/>
      <c r="V14" s="26" t="s">
        <v>6</v>
      </c>
      <c r="W14" s="24"/>
      <c r="X14" s="24"/>
      <c r="Y14" s="26" t="s">
        <v>6</v>
      </c>
      <c r="Z14" s="24"/>
      <c r="AA14" s="24"/>
      <c r="AB14" s="25"/>
    </row>
    <row r="15" spans="1:28" ht="16.5" customHeight="1" x14ac:dyDescent="0.2">
      <c r="A15" s="46"/>
      <c r="C15" s="3"/>
      <c r="T15" s="23"/>
      <c r="U15" s="24"/>
      <c r="V15" s="24"/>
      <c r="W15" s="24"/>
      <c r="X15" s="24"/>
      <c r="Y15" s="24"/>
      <c r="Z15" s="24"/>
      <c r="AA15" s="24"/>
      <c r="AB15" s="25"/>
    </row>
    <row r="16" spans="1:28" ht="16.5" customHeight="1" x14ac:dyDescent="0.2">
      <c r="A16" s="46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23"/>
      <c r="U16" s="24"/>
      <c r="V16" s="24"/>
      <c r="W16" s="24"/>
      <c r="X16" s="24"/>
      <c r="Y16" s="24"/>
      <c r="Z16" s="24"/>
      <c r="AA16" s="24"/>
      <c r="AB16" s="25"/>
    </row>
    <row r="17" spans="1:28" ht="22.5" customHeight="1" x14ac:dyDescent="0.2">
      <c r="A17" s="46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23"/>
      <c r="U17" s="24"/>
      <c r="V17" s="24"/>
      <c r="W17" s="24"/>
      <c r="X17" s="24"/>
      <c r="Y17" s="24"/>
      <c r="Z17" s="24"/>
      <c r="AA17" s="24"/>
      <c r="AB17" s="25"/>
    </row>
    <row r="18" spans="1:28" ht="87" customHeight="1" x14ac:dyDescent="0.2">
      <c r="A18" s="46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5"/>
      <c r="T18" s="27"/>
      <c r="U18" s="28"/>
      <c r="V18" s="28"/>
      <c r="W18" s="28"/>
      <c r="X18" s="28"/>
      <c r="Y18" s="28"/>
      <c r="Z18" s="28"/>
      <c r="AA18" s="28"/>
      <c r="AB18" s="29"/>
    </row>
    <row r="19" spans="1:28" ht="9" customHeight="1" x14ac:dyDescent="0.2">
      <c r="A19" s="46"/>
      <c r="B19" s="17"/>
      <c r="C19" s="18"/>
      <c r="D19" s="17"/>
      <c r="E19" s="67"/>
      <c r="F19" s="17"/>
      <c r="G19" s="67"/>
      <c r="H19" s="17"/>
      <c r="I19" s="67"/>
      <c r="J19" s="17"/>
      <c r="K19" s="67"/>
      <c r="L19" s="17"/>
      <c r="M19" s="67"/>
      <c r="N19" s="45"/>
      <c r="O19" s="45"/>
      <c r="P19" s="45"/>
      <c r="Q19" s="45"/>
      <c r="R19" s="17"/>
      <c r="S19" s="15"/>
    </row>
    <row r="20" spans="1:28" ht="11.25" customHeight="1" x14ac:dyDescent="0.2">
      <c r="A20" s="46"/>
      <c r="B20" s="17"/>
      <c r="C20" s="18"/>
      <c r="D20" s="17"/>
      <c r="E20" s="67"/>
      <c r="F20" s="17"/>
      <c r="G20" s="67"/>
      <c r="H20" s="17"/>
      <c r="I20" s="67"/>
      <c r="J20" s="17"/>
      <c r="K20" s="67"/>
      <c r="L20" s="17"/>
      <c r="M20" s="67"/>
      <c r="N20" s="45"/>
      <c r="O20" s="45"/>
      <c r="P20" s="45"/>
      <c r="Q20" s="45"/>
      <c r="R20" s="17"/>
      <c r="S20" s="15"/>
    </row>
    <row r="21" spans="1:28" ht="3.75" customHeight="1" x14ac:dyDescent="0.2">
      <c r="A21" s="46"/>
      <c r="B21" s="17"/>
      <c r="C21" s="18"/>
      <c r="D21" s="17"/>
      <c r="E21" s="45"/>
      <c r="F21" s="17"/>
      <c r="G21" s="45"/>
      <c r="H21" s="17"/>
      <c r="I21" s="45"/>
      <c r="J21" s="17"/>
      <c r="K21" s="45"/>
      <c r="L21" s="17"/>
      <c r="M21" s="45"/>
      <c r="N21" s="45"/>
      <c r="O21" s="45"/>
      <c r="P21" s="45"/>
      <c r="Q21" s="45"/>
      <c r="R21" s="17"/>
      <c r="S21" s="15"/>
    </row>
    <row r="22" spans="1:28" ht="9" customHeight="1" x14ac:dyDescent="0.2">
      <c r="A22" s="46"/>
      <c r="B22" s="17"/>
      <c r="C22" s="18"/>
      <c r="D22" s="17"/>
      <c r="E22" s="67"/>
      <c r="F22" s="17"/>
      <c r="G22" s="67"/>
      <c r="H22" s="17"/>
      <c r="I22" s="67"/>
      <c r="J22" s="17"/>
      <c r="K22" s="67"/>
      <c r="L22" s="17"/>
      <c r="M22" s="67"/>
      <c r="N22" s="45"/>
      <c r="O22" s="45"/>
      <c r="P22" s="45"/>
      <c r="Q22" s="45"/>
      <c r="R22" s="17"/>
      <c r="S22" s="15"/>
    </row>
    <row r="23" spans="1:28" ht="9" customHeight="1" x14ac:dyDescent="0.2">
      <c r="A23" s="46"/>
      <c r="B23" s="17"/>
      <c r="C23" s="18"/>
      <c r="D23" s="17"/>
      <c r="E23" s="67"/>
      <c r="F23" s="17"/>
      <c r="G23" s="67"/>
      <c r="H23" s="17"/>
      <c r="I23" s="67"/>
      <c r="J23" s="17"/>
      <c r="K23" s="67"/>
      <c r="L23" s="17"/>
      <c r="M23" s="67"/>
      <c r="N23" s="45"/>
      <c r="O23" s="45"/>
      <c r="P23" s="45"/>
      <c r="Q23" s="45"/>
      <c r="R23" s="17"/>
      <c r="S23" s="15"/>
    </row>
    <row r="24" spans="1:28" ht="26.25" customHeight="1" x14ac:dyDescent="0.2">
      <c r="A24" s="46"/>
      <c r="B24" s="15"/>
      <c r="C24" s="16"/>
      <c r="D24" s="47"/>
      <c r="E24" s="47"/>
      <c r="F24" s="47"/>
      <c r="G24" s="47"/>
      <c r="H24" s="47"/>
      <c r="I24" s="47"/>
      <c r="J24" s="47"/>
      <c r="K24" s="47"/>
      <c r="L24" s="47"/>
      <c r="M24" s="15"/>
      <c r="N24" s="15"/>
      <c r="O24" s="15"/>
      <c r="P24" s="15"/>
      <c r="Q24" s="15"/>
      <c r="R24" s="15"/>
      <c r="S24" s="15"/>
    </row>
    <row r="25" spans="1:28" ht="11.25" customHeight="1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28" ht="6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28" ht="6" customHeight="1" x14ac:dyDescent="0.2">
      <c r="B27" s="30"/>
      <c r="C27" s="30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</row>
    <row r="28" spans="1:28" ht="4.5" customHeight="1" x14ac:dyDescent="0.2">
      <c r="B28" s="30"/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</row>
    <row r="29" spans="1:28" ht="6" customHeight="1" x14ac:dyDescent="0.2">
      <c r="B29" s="30"/>
      <c r="C29" s="30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</row>
    <row r="30" spans="1:28" ht="6.75" customHeight="1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28" ht="4.5" customHeight="1" x14ac:dyDescent="0.2">
      <c r="B31" s="15"/>
      <c r="C31" s="15"/>
      <c r="D31" s="15"/>
      <c r="E31" s="15"/>
      <c r="F31" s="15"/>
      <c r="G31" s="15"/>
      <c r="H31" s="32"/>
      <c r="I31" s="32"/>
      <c r="J31" s="32"/>
      <c r="K31" s="32"/>
      <c r="L31" s="32"/>
      <c r="M31" s="15"/>
      <c r="N31" s="15"/>
      <c r="O31" s="15"/>
      <c r="P31" s="15"/>
      <c r="Q31" s="15"/>
      <c r="R31" s="15"/>
      <c r="S31" s="15"/>
    </row>
    <row r="32" spans="1:28" ht="4.5" customHeight="1" x14ac:dyDescent="0.2">
      <c r="B32" s="15"/>
      <c r="C32" s="15"/>
      <c r="D32" s="15"/>
      <c r="E32" s="15"/>
      <c r="F32" s="15"/>
      <c r="G32" s="15"/>
      <c r="H32" s="32"/>
      <c r="I32" s="32"/>
      <c r="J32" s="32"/>
      <c r="K32" s="32"/>
      <c r="L32" s="32"/>
      <c r="M32" s="15"/>
      <c r="N32" s="15"/>
      <c r="O32" s="15"/>
      <c r="P32" s="15"/>
      <c r="Q32" s="15"/>
      <c r="R32" s="15"/>
      <c r="S32" s="15"/>
    </row>
  </sheetData>
  <sheetProtection selectLockedCells="1"/>
  <mergeCells count="11">
    <mergeCell ref="E22:E23"/>
    <mergeCell ref="G22:G23"/>
    <mergeCell ref="I22:I23"/>
    <mergeCell ref="K22:K23"/>
    <mergeCell ref="M22:M23"/>
    <mergeCell ref="T2:AB2"/>
    <mergeCell ref="E19:E20"/>
    <mergeCell ref="G19:G20"/>
    <mergeCell ref="I19:I20"/>
    <mergeCell ref="K19:K20"/>
    <mergeCell ref="M19:M20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Daten</vt:lpstr>
      <vt:lpstr>Diagramm</vt:lpstr>
      <vt:lpstr>Diagramm_ENGLISCH</vt:lpstr>
      <vt:lpstr>Daten!Druckbereich</vt:lpstr>
      <vt:lpstr>Diagramm!Druckbereich</vt:lpstr>
      <vt:lpstr>Diagramm_ENGLISCH!Druckbereich</vt:lpstr>
      <vt:lpstr>Diagramm!Print_Area</vt:lpstr>
      <vt:lpstr>Diagramm_ENGLISCH!Print_Area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2019-07-03T06:23:02Z</cp:lastPrinted>
  <dcterms:created xsi:type="dcterms:W3CDTF">2010-08-25T11:28:54Z</dcterms:created>
  <dcterms:modified xsi:type="dcterms:W3CDTF">2023-03-24T12:22:19Z</dcterms:modified>
</cp:coreProperties>
</file>