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5_Mobilitaet-pH\"/>
    </mc:Choice>
  </mc:AlternateContent>
  <xr:revisionPtr revIDLastSave="0" documentId="13_ncr:1_{E80D8E5B-0CC3-4F5F-828C-73ADB24455E4}" xr6:coauthVersionLast="36" xr6:coauthVersionMax="36" xr10:uidLastSave="{00000000-0000-0000-0000-000000000000}"/>
  <bookViews>
    <workbookView xWindow="0" yWindow="0" windowWidth="28800" windowHeight="1402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OFFSET(Daten!#REF!,0,0,COUNTA(Daten!$B$11:$B$11),-1)</definedName>
    <definedName name="Daten01">OFFSET(Daten!#REF!,0,0,COUNTA(Daten!$C$11:$C$11),-1)</definedName>
    <definedName name="Daten02">OFFSET(Daten!#REF!,0,0,COUNTA(Daten!$D$11:$D$11),-1)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Diagramm!$A$1:$M$21</definedName>
    <definedName name="Print_Area" localSheetId="1">Diagramm!$A$1:$N$22</definedName>
  </definedNames>
  <calcPr calcId="191029"/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T3" i="1" l="1"/>
</calcChain>
</file>

<file path=xl/sharedStrings.xml><?xml version="1.0" encoding="utf-8"?>
<sst xmlns="http://schemas.openxmlformats.org/spreadsheetml/2006/main" count="21" uniqueCount="19">
  <si>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</si>
  <si>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</si>
  <si>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</si>
  <si>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</si>
  <si>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</si>
  <si>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</si>
  <si>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</si>
  <si>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</si>
  <si>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</si>
  <si>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</si>
  <si>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Milliarden Kilometer</t>
  </si>
  <si>
    <r>
      <t>Fahrleistungen der privaten Haushalte mit Personenkraftwagen</t>
    </r>
    <r>
      <rPr>
        <sz val="10"/>
        <color rgb="FF080808"/>
        <rFont val="Aharoni"/>
        <charset val="177"/>
      </rPr>
      <t>¹</t>
    </r>
  </si>
  <si>
    <t>2017²</t>
  </si>
  <si>
    <t>Fahrleistung Diesel-Pkw</t>
  </si>
  <si>
    <t>Fahrleistung Benzin-Pkw</t>
  </si>
  <si>
    <t>Fahrleistung Pkw der privaten Haushalte insgesamt</t>
  </si>
  <si>
    <t>Statistisches Bundesamt, Umweltökonomische Gesamtrechnungen, https://www.destatis.de/DE/Themen/Gesellschaft-Umwelt/Umwelt/UGR/verkehr/Tabellen/fahrleistungen-kraftstoffverbrauch.html 
(Stand 18.12.2020, abgerufen am 09.06.2021)</t>
  </si>
  <si>
    <t>² Ab 2017 neue Berechnungsmethode; Daten sind nur bedingt mit den Vorjahren vergleichbar</t>
  </si>
  <si>
    <t>¹ Fahrleistungen und Verbräuche mit Mietwagen werden nach dem Verbrauchskonzept den privaten Haushalten zugerechnet. Einschließlich Fahrleistungen und Verbräuche durch private Nutzung von Dienstfahrzeugen.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</si>
</sst>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€_-;\-* #,##0.00\ _€_-;_-* &quot;-&quot;??\ _€_-;_-@_-"/>
    <numFmt numFmtId="164" formatCode="&quot;Quelle:&quot;\ @"/>
    <numFmt numFmtId="165" formatCode="@\ *."/>
    <numFmt numFmtId="166" formatCode="\ @\ *."/>
    <numFmt numFmtId="167" formatCode="\ \ \ @\ *."/>
    <numFmt numFmtId="168" formatCode="\ \ \ \ \ \ @\ *."/>
    <numFmt numFmtId="169" formatCode="\ \ \ \ \ \ \ \ \ @"/>
    <numFmt numFmtId="170" formatCode="_(* #,##0_);_(* \(#,##0\);_(* &quot;-&quot;_);_(@_)"/>
    <numFmt numFmtId="171" formatCode="_(&quot;$&quot;* #,##0_);_(&quot;$&quot;* \(#,##0\);_(&quot;$&quot;* &quot;-&quot;_);_(@_)"/>
    <numFmt numFmtId="172" formatCode="###\ ##0.0;[Red]\-###\ ##0.0;\-"/>
    <numFmt numFmtId="173" formatCode="###\ ###\ ##0;[Red]\-###\ ###\ ##0;\-"/>
    <numFmt numFmtId="174" formatCode="_-* #,##0.00\ &quot;DM&quot;_-;\-* #,##0.00\ &quot;DM&quot;_-;_-* &quot;-&quot;??\ &quot;DM&quot;_-;_-@_-"/>
    <numFmt numFmtId="175" formatCode="#,##0.000"/>
  </numFmts>
  <fonts count="4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sz val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color rgb="FF080808"/>
      <name val="Aharoni"/>
      <charset val="177"/>
    </font>
    <font>
      <sz val="10"/>
      <name val="Cambria"/>
      <family val="1"/>
      <scheme val="major"/>
    </font>
    <font>
      <sz val="10"/>
      <color rgb="FF00B050"/>
      <name val="Arial"/>
      <family val="2"/>
    </font>
    <font>
      <sz val="10"/>
      <name val="Cambria"/>
      <family val="1"/>
    </font>
    <font>
      <b/>
      <sz val="9"/>
      <color theme="0"/>
      <name val="Meta Offc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  <xf numFmtId="0" fontId="33" fillId="0" borderId="0"/>
    <xf numFmtId="165" fontId="19" fillId="0" borderId="0"/>
    <xf numFmtId="166" fontId="19" fillId="0" borderId="0"/>
    <xf numFmtId="167" fontId="19" fillId="0" borderId="0"/>
    <xf numFmtId="168" fontId="19" fillId="0" borderId="0">
      <alignment horizontal="center"/>
    </xf>
    <xf numFmtId="169" fontId="19" fillId="0" borderId="0">
      <alignment horizont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4" fillId="0" borderId="10" applyFill="0" applyBorder="0">
      <alignment horizontal="right" indent="1"/>
    </xf>
    <xf numFmtId="173" fontId="35" fillId="0" borderId="0">
      <alignment horizontal="right" indent="1"/>
    </xf>
    <xf numFmtId="9" fontId="33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0" fontId="36" fillId="0" borderId="0"/>
    <xf numFmtId="43" fontId="4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19" xfId="0" applyFont="1" applyFill="1" applyBorder="1" applyAlignment="1">
      <alignment horizontal="left" vertical="center" wrapText="1"/>
    </xf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0" xfId="0" applyFill="1" applyBorder="1"/>
    <xf numFmtId="0" fontId="0" fillId="0" borderId="15" xfId="0" applyBorder="1"/>
    <xf numFmtId="0" fontId="0" fillId="0" borderId="11" xfId="0" applyFill="1" applyBorder="1"/>
    <xf numFmtId="0" fontId="0" fillId="0" borderId="16" xfId="0" applyBorder="1"/>
    <xf numFmtId="0" fontId="0" fillId="0" borderId="17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21" fillId="0" borderId="15" xfId="0" applyFont="1" applyBorder="1" applyAlignment="1"/>
    <xf numFmtId="0" fontId="24" fillId="0" borderId="15" xfId="0" applyFont="1" applyBorder="1" applyAlignment="1"/>
    <xf numFmtId="0" fontId="22" fillId="0" borderId="15" xfId="0" applyFont="1" applyBorder="1" applyAlignment="1"/>
    <xf numFmtId="0" fontId="0" fillId="24" borderId="15" xfId="0" applyFill="1" applyBorder="1" applyProtection="1"/>
    <xf numFmtId="0" fontId="28" fillId="24" borderId="15" xfId="0" applyFont="1" applyFill="1" applyBorder="1" applyAlignment="1" applyProtection="1">
      <alignment horizontal="left" vertical="top" wrapText="1"/>
    </xf>
    <xf numFmtId="0" fontId="37" fillId="27" borderId="13" xfId="0" applyFont="1" applyFill="1" applyBorder="1" applyAlignment="1">
      <alignment horizontal="right" vertical="center"/>
    </xf>
    <xf numFmtId="0" fontId="37" fillId="27" borderId="14" xfId="0" applyFont="1" applyFill="1" applyBorder="1" applyAlignment="1">
      <alignment horizontal="right" vertical="center"/>
    </xf>
    <xf numFmtId="0" fontId="41" fillId="24" borderId="0" xfId="0" applyFont="1" applyFill="1"/>
    <xf numFmtId="0" fontId="1" fillId="24" borderId="0" xfId="0" applyFont="1" applyFill="1" applyProtection="1"/>
    <xf numFmtId="0" fontId="22" fillId="28" borderId="21" xfId="0" applyFont="1" applyFill="1" applyBorder="1" applyAlignment="1">
      <alignment horizontal="left" vertical="center" wrapText="1"/>
    </xf>
    <xf numFmtId="0" fontId="22" fillId="29" borderId="21" xfId="0" applyFont="1" applyFill="1" applyBorder="1" applyAlignment="1">
      <alignment horizontal="left" vertical="center" wrapText="1"/>
    </xf>
    <xf numFmtId="0" fontId="1" fillId="24" borderId="0" xfId="0" applyFont="1" applyFill="1"/>
    <xf numFmtId="0" fontId="43" fillId="27" borderId="20" xfId="0" applyFont="1" applyFill="1" applyBorder="1" applyAlignment="1">
      <alignment horizontal="center" vertical="center" wrapText="1"/>
    </xf>
    <xf numFmtId="175" fontId="21" fillId="28" borderId="22" xfId="59" applyNumberFormat="1" applyFont="1" applyFill="1" applyBorder="1" applyAlignment="1">
      <alignment horizontal="center" vertical="center"/>
    </xf>
    <xf numFmtId="175" fontId="21" fillId="28" borderId="26" xfId="59" applyNumberFormat="1" applyFont="1" applyFill="1" applyBorder="1" applyAlignment="1">
      <alignment horizontal="center" vertical="center"/>
    </xf>
    <xf numFmtId="175" fontId="21" fillId="29" borderId="22" xfId="59" applyNumberFormat="1" applyFont="1" applyFill="1" applyBorder="1" applyAlignment="1">
      <alignment horizontal="center" vertical="center"/>
    </xf>
    <xf numFmtId="175" fontId="21" fillId="29" borderId="26" xfId="59" applyNumberFormat="1" applyFont="1" applyFill="1" applyBorder="1" applyAlignment="1">
      <alignment horizontal="center" vertical="center"/>
    </xf>
    <xf numFmtId="0" fontId="38" fillId="28" borderId="12" xfId="0" applyFont="1" applyFill="1" applyBorder="1" applyAlignment="1" applyProtection="1">
      <alignment horizontal="left" vertical="center" wrapText="1"/>
      <protection locked="0"/>
    </xf>
    <xf numFmtId="0" fontId="38" fillId="28" borderId="12" xfId="0" applyFont="1" applyFill="1" applyBorder="1" applyAlignment="1" applyProtection="1">
      <alignment horizontal="left" vertical="center"/>
      <protection locked="0"/>
    </xf>
    <xf numFmtId="0" fontId="38" fillId="28" borderId="12" xfId="0" applyFont="1" applyFill="1" applyBorder="1" applyAlignment="1" applyProtection="1">
      <alignment horizontal="left"/>
      <protection locked="0"/>
    </xf>
    <xf numFmtId="0" fontId="40" fillId="0" borderId="27" xfId="0" applyFont="1" applyBorder="1" applyAlignment="1">
      <alignment vertical="top" wrapText="1"/>
    </xf>
    <xf numFmtId="0" fontId="40" fillId="0" borderId="18" xfId="0" applyFont="1" applyBorder="1" applyAlignment="1">
      <alignment vertical="top" wrapText="1"/>
    </xf>
    <xf numFmtId="0" fontId="40" fillId="0" borderId="12" xfId="0" applyFont="1" applyBorder="1" applyAlignment="1">
      <alignment vertical="top" wrapText="1"/>
    </xf>
    <xf numFmtId="0" fontId="42" fillId="28" borderId="12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8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60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59" builtinId="3"/>
    <cellStyle name="Neutral" xfId="31" builtinId="28" customBuiltin="1"/>
    <cellStyle name="Notiz" xfId="32" builtinId="10" customBuiltin="1"/>
    <cellStyle name="Ohne_Nachkomma" xfId="54" xr:uid="{00000000-0005-0000-0000-000029000000}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Standard 4 2" xfId="58" xr:uid="{00000000-0005-0000-0000-000031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8000000}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FFFFFF"/>
      <color rgb="FF125D86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7775847832852E-2"/>
          <c:y val="7.8593224382381796E-2"/>
          <c:w val="0.87789395039625229"/>
          <c:h val="0.669734150479324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Daten!$C$10</c:f>
              <c:strCache>
                <c:ptCount val="1"/>
                <c:pt idx="0">
                  <c:v>Fahrleistung Diesel-Pkw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Daten!$B$11:$B$15</c:f>
              <c:strCache>
                <c:ptCount val="5"/>
                <c:pt idx="0">
                  <c:v>2008</c:v>
                </c:pt>
                <c:pt idx="1">
                  <c:v>2012</c:v>
                </c:pt>
                <c:pt idx="2">
                  <c:v>2016</c:v>
                </c:pt>
                <c:pt idx="3">
                  <c:v>2017²</c:v>
                </c:pt>
                <c:pt idx="4">
                  <c:v>2018</c:v>
                </c:pt>
              </c:strCache>
            </c:strRef>
          </c:cat>
          <c:val>
            <c:numRef>
              <c:f>Daten!$C$11:$C$15</c:f>
              <c:numCache>
                <c:formatCode>#,##0.000</c:formatCode>
                <c:ptCount val="5"/>
                <c:pt idx="0">
                  <c:v>153.31</c:v>
                </c:pt>
                <c:pt idx="1">
                  <c:v>189.66900000000001</c:v>
                </c:pt>
                <c:pt idx="2">
                  <c:v>233.73599999999999</c:v>
                </c:pt>
                <c:pt idx="3">
                  <c:v>256.84699999999998</c:v>
                </c:pt>
                <c:pt idx="4">
                  <c:v>250.584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A-4973-8224-CF0B38DC5B02}"/>
            </c:ext>
          </c:extLst>
        </c:ser>
        <c:ser>
          <c:idx val="0"/>
          <c:order val="1"/>
          <c:tx>
            <c:strRef>
              <c:f>Daten!$D$10</c:f>
              <c:strCache>
                <c:ptCount val="1"/>
                <c:pt idx="0">
                  <c:v>Fahrleistung Benzin-Pkw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Lbls>
            <c:numFmt formatCode="#,##0.00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Daten!$B$11:$B$15</c:f>
              <c:strCache>
                <c:ptCount val="5"/>
                <c:pt idx="0">
                  <c:v>2008</c:v>
                </c:pt>
                <c:pt idx="1">
                  <c:v>2012</c:v>
                </c:pt>
                <c:pt idx="2">
                  <c:v>2016</c:v>
                </c:pt>
                <c:pt idx="3">
                  <c:v>2017²</c:v>
                </c:pt>
                <c:pt idx="4">
                  <c:v>2018</c:v>
                </c:pt>
              </c:strCache>
            </c:strRef>
          </c:cat>
          <c:val>
            <c:numRef>
              <c:f>Daten!$D$11:$D$15</c:f>
              <c:numCache>
                <c:formatCode>#,##0.000</c:formatCode>
                <c:ptCount val="5"/>
                <c:pt idx="0">
                  <c:v>335.31200000000001</c:v>
                </c:pt>
                <c:pt idx="1">
                  <c:v>313.78399999999999</c:v>
                </c:pt>
                <c:pt idx="2">
                  <c:v>311.178</c:v>
                </c:pt>
                <c:pt idx="3">
                  <c:v>309.94200000000001</c:v>
                </c:pt>
                <c:pt idx="4">
                  <c:v>312.68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A-4973-8224-CF0B38DC5B02}"/>
            </c:ext>
          </c:extLst>
        </c:ser>
        <c:ser>
          <c:idx val="2"/>
          <c:order val="2"/>
          <c:tx>
            <c:strRef>
              <c:f>Daten!$E$10</c:f>
              <c:strCache>
                <c:ptCount val="1"/>
                <c:pt idx="0">
                  <c:v>Fahrleistung Pkw der privaten Haushalte insgesamt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Daten!$B$11:$B$15</c:f>
              <c:strCache>
                <c:ptCount val="5"/>
                <c:pt idx="0">
                  <c:v>2008</c:v>
                </c:pt>
                <c:pt idx="1">
                  <c:v>2012</c:v>
                </c:pt>
                <c:pt idx="2">
                  <c:v>2016</c:v>
                </c:pt>
                <c:pt idx="3">
                  <c:v>2017²</c:v>
                </c:pt>
                <c:pt idx="4">
                  <c:v>2018</c:v>
                </c:pt>
              </c:strCache>
            </c:strRef>
          </c:cat>
          <c:val>
            <c:numRef>
              <c:f>Daten!$E$11:$E$15</c:f>
              <c:numCache>
                <c:formatCode>#,##0.000</c:formatCode>
                <c:ptCount val="5"/>
                <c:pt idx="0">
                  <c:v>488.62200000000001</c:v>
                </c:pt>
                <c:pt idx="1">
                  <c:v>503.45299999999997</c:v>
                </c:pt>
                <c:pt idx="2">
                  <c:v>544.91399999999999</c:v>
                </c:pt>
                <c:pt idx="3">
                  <c:v>566.78899999999999</c:v>
                </c:pt>
                <c:pt idx="4">
                  <c:v>563.26400000000001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A-4973-8224-CF0B38DC5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11613992"/>
        <c:axId val="167954576"/>
      </c:barChart>
      <c:catAx>
        <c:axId val="41161399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Daten!$B$7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167954576"/>
        <c:crosses val="autoZero"/>
        <c:auto val="1"/>
        <c:lblAlgn val="ctr"/>
        <c:lblOffset val="100"/>
        <c:noMultiLvlLbl val="0"/>
      </c:catAx>
      <c:valAx>
        <c:axId val="167954576"/>
        <c:scaling>
          <c:orientation val="minMax"/>
          <c:max val="60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Milliarden Kilometer</c:v>
                </c:pt>
              </c:strCache>
            </c:strRef>
          </c:tx>
          <c:layout>
            <c:manualLayout>
              <c:xMode val="edge"/>
              <c:yMode val="edge"/>
              <c:x val="7.1753640479780834E-2"/>
              <c:y val="2.2609697466517486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161399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4171404312130169E-2"/>
          <c:y val="0.85559648858857829"/>
          <c:w val="0.84131254774303732"/>
          <c:h val="3.932300346868664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5</xdr:col>
      <xdr:colOff>19050</xdr:colOff>
      <xdr:row>15</xdr:row>
      <xdr:rowOff>9525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067300"/>
          <a:ext cx="557212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25134</xdr:colOff>
      <xdr:row>2</xdr:row>
      <xdr:rowOff>64858</xdr:rowOff>
    </xdr:from>
    <xdr:to>
      <xdr:col>13</xdr:col>
      <xdr:colOff>4842</xdr:colOff>
      <xdr:row>20</xdr:row>
      <xdr:rowOff>338185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533400</xdr:colOff>
      <xdr:row>19</xdr:row>
      <xdr:rowOff>77475</xdr:rowOff>
    </xdr:from>
    <xdr:to>
      <xdr:col>12</xdr:col>
      <xdr:colOff>944214</xdr:colOff>
      <xdr:row>20</xdr:row>
      <xdr:rowOff>438978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29025" y="5040000"/>
          <a:ext cx="3344514" cy="4758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Umweltökonomische Gesamtrechnungen, https://www.destatis.de/DE/Themen/Gesellschaft-Umwelt/Umwelt/UGR/verkehr/Tabellen/fahrleistungen-kraftstoffverbrauch.html 
(Stand 18.12.2020, abgerufen am 09.06.2021)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7938</xdr:colOff>
      <xdr:row>19</xdr:row>
      <xdr:rowOff>76781</xdr:rowOff>
    </xdr:from>
    <xdr:to>
      <xdr:col>8</xdr:col>
      <xdr:colOff>338137</xdr:colOff>
      <xdr:row>20</xdr:row>
      <xdr:rowOff>293688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0188" y="4998031"/>
          <a:ext cx="3203574" cy="328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3618726-92AF-43D9-8741-FE0E293A2BE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¹ Fahrleistungen und Verbräuche mit Mietwagen werden nach dem Verbrauchskonzept den privaten Haushalten zugerechnet. Einschließlich Fahrleistungen und Verbräuche durch private Nutzung von Dienstfahrzeugen.</a:t>
          </a:fld>
          <a:endParaRPr lang="de-DE" sz="6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2</xdr:row>
      <xdr:rowOff>99391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3" y="266286"/>
          <a:ext cx="6742042" cy="34662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Fahrleistungen der privaten Haushalte mit Personenkraftwagen¹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12</xdr:col>
      <xdr:colOff>962155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6" y="268526"/>
          <a:ext cx="59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19</xdr:row>
      <xdr:rowOff>60030</xdr:rowOff>
    </xdr:from>
    <xdr:to>
      <xdr:col>12</xdr:col>
      <xdr:colOff>945591</xdr:colOff>
      <xdr:row>19</xdr:row>
      <xdr:rowOff>60030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2" y="4996465"/>
          <a:ext cx="6776543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8283</xdr:colOff>
      <xdr:row>18</xdr:row>
      <xdr:rowOff>704022</xdr:rowOff>
    </xdr:from>
    <xdr:to>
      <xdr:col>12</xdr:col>
      <xdr:colOff>953870</xdr:colOff>
      <xdr:row>18</xdr:row>
      <xdr:rowOff>704022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3631" y="4538870"/>
          <a:ext cx="594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7938</xdr:colOff>
      <xdr:row>20</xdr:row>
      <xdr:rowOff>269876</xdr:rowOff>
    </xdr:from>
    <xdr:to>
      <xdr:col>8</xdr:col>
      <xdr:colOff>457201</xdr:colOff>
      <xdr:row>20</xdr:row>
      <xdr:rowOff>428626</xdr:rowOff>
    </xdr:to>
    <xdr:sp macro="" textlink="Daten!B5">
      <xdr:nvSpPr>
        <xdr:cNvPr id="16" name="Textfeld 15">
          <a:extLst>
            <a:ext uri="{FF2B5EF4-FFF2-40B4-BE49-F238E27FC236}">
              <a16:creationId xmlns:a16="http://schemas.microsoft.com/office/drawing/2014/main" id="{C1E5CFD6-C58F-40D6-8E81-83E71C5B280C}"/>
            </a:ext>
          </a:extLst>
        </xdr:cNvPr>
        <xdr:cNvSpPr txBox="1"/>
      </xdr:nvSpPr>
      <xdr:spPr>
        <a:xfrm>
          <a:off x="230188" y="5302251"/>
          <a:ext cx="3322638" cy="15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9BCE0E3-DDF7-464C-9AA0-3AF931022F24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² Ab 2017 neue Berechnungsmethode; Daten sind nur bedingt mit den Vorjahren vergleichbar</a:t>
          </a:fld>
          <a:endParaRPr lang="de-DE" sz="2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17"/>
  <sheetViews>
    <sheetView showGridLines="0" zoomScale="110" zoomScaleNormal="110" workbookViewId="0">
      <selection activeCell="H7" sqref="H7"/>
    </sheetView>
  </sheetViews>
  <sheetFormatPr baseColWidth="10" defaultColWidth="11.42578125" defaultRowHeight="12.75"/>
  <cols>
    <col min="1" max="1" width="18" style="23" bestFit="1" customWidth="1"/>
    <col min="2" max="2" width="16.7109375" style="23" customWidth="1"/>
    <col min="3" max="5" width="26.28515625" style="23" customWidth="1"/>
    <col min="6" max="9" width="11.42578125" style="13"/>
    <col min="10" max="16384" width="11.42578125" style="23"/>
  </cols>
  <sheetData>
    <row r="1" spans="1:20" ht="15.95" customHeight="1">
      <c r="A1" s="41" t="s">
        <v>1</v>
      </c>
      <c r="B1" s="53" t="s">
        <v>11</v>
      </c>
      <c r="C1" s="54"/>
      <c r="D1" s="54"/>
      <c r="E1" s="54"/>
    </row>
    <row r="2" spans="1:20" ht="15.95" customHeight="1">
      <c r="A2" s="41" t="s">
        <v>2</v>
      </c>
      <c r="B2" s="54"/>
      <c r="C2" s="54"/>
      <c r="D2" s="54"/>
      <c r="E2" s="54"/>
    </row>
    <row r="3" spans="1:20" ht="52.15" customHeight="1">
      <c r="A3" s="41" t="s">
        <v>0</v>
      </c>
      <c r="B3" s="59" t="s">
        <v>16</v>
      </c>
      <c r="C3" s="59"/>
      <c r="D3" s="59"/>
      <c r="E3" s="59"/>
      <c r="T3" s="24" t="str">
        <f>"Quelle: "&amp;Daten!B3</f>
        <v>Quelle: Statistisches Bundesamt, Umweltökonomische Gesamtrechnungen, https://www.destatis.de/DE/Themen/Gesellschaft-Umwelt/Umwelt/UGR/verkehr/Tabellen/fahrleistungen-kraftstoffverbrauch.html 
(Stand 18.12.2020, abgerufen am 09.06.2021)</v>
      </c>
    </row>
    <row r="4" spans="1:20" ht="27.75" customHeight="1">
      <c r="A4" s="41" t="s">
        <v>3</v>
      </c>
      <c r="B4" s="56" t="s">
        <v>18</v>
      </c>
      <c r="C4" s="57"/>
      <c r="D4" s="57"/>
      <c r="E4" s="58"/>
    </row>
    <row r="5" spans="1:20">
      <c r="A5" s="41" t="s">
        <v>3</v>
      </c>
      <c r="B5" s="56" t="s">
        <v>17</v>
      </c>
      <c r="C5" s="57"/>
      <c r="D5" s="57"/>
      <c r="E5" s="58"/>
    </row>
    <row r="6" spans="1:20">
      <c r="A6" s="41" t="s">
        <v>8</v>
      </c>
      <c r="B6" s="55" t="s">
        <v>10</v>
      </c>
      <c r="C6" s="55"/>
      <c r="D6" s="55"/>
      <c r="E6" s="55"/>
    </row>
    <row r="7" spans="1:20">
      <c r="A7" s="42" t="s">
        <v>9</v>
      </c>
      <c r="B7" s="55"/>
      <c r="C7" s="55"/>
      <c r="D7" s="55"/>
      <c r="E7" s="55"/>
    </row>
    <row r="9" spans="1:20" ht="13.5">
      <c r="A9" s="14"/>
      <c r="B9" s="14"/>
      <c r="C9" s="13"/>
      <c r="D9" s="15"/>
      <c r="E9" s="15"/>
    </row>
    <row r="10" spans="1:20" ht="40.9" customHeight="1">
      <c r="A10" s="13"/>
      <c r="B10" s="26"/>
      <c r="C10" s="48" t="s">
        <v>13</v>
      </c>
      <c r="D10" s="48" t="s">
        <v>14</v>
      </c>
      <c r="E10" s="48" t="s">
        <v>15</v>
      </c>
      <c r="F10" s="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20" ht="18" customHeight="1">
      <c r="A11" s="44"/>
      <c r="B11" s="45">
        <v>2008</v>
      </c>
      <c r="C11" s="49">
        <v>153.31</v>
      </c>
      <c r="D11" s="50">
        <v>335.31200000000001</v>
      </c>
      <c r="E11" s="50">
        <f>C11+D11</f>
        <v>488.62200000000001</v>
      </c>
      <c r="F11" s="44"/>
      <c r="G11" s="23"/>
      <c r="H11" s="23"/>
      <c r="I11" s="23"/>
    </row>
    <row r="12" spans="1:20" ht="18" customHeight="1">
      <c r="A12" s="47"/>
      <c r="B12" s="46">
        <v>2012</v>
      </c>
      <c r="C12" s="51">
        <v>189.66900000000001</v>
      </c>
      <c r="D12" s="52">
        <v>313.78399999999999</v>
      </c>
      <c r="E12" s="52">
        <f>C12+D12</f>
        <v>503.45299999999997</v>
      </c>
      <c r="F12" s="44"/>
    </row>
    <row r="13" spans="1:20" ht="18" customHeight="1">
      <c r="A13" s="47"/>
      <c r="B13" s="45">
        <v>2016</v>
      </c>
      <c r="C13" s="49">
        <v>233.73599999999999</v>
      </c>
      <c r="D13" s="50">
        <v>311.178</v>
      </c>
      <c r="E13" s="50">
        <f>C13+D13</f>
        <v>544.91399999999999</v>
      </c>
      <c r="F13" s="44"/>
    </row>
    <row r="14" spans="1:20" ht="18" customHeight="1">
      <c r="A14" s="47"/>
      <c r="B14" s="46" t="s">
        <v>12</v>
      </c>
      <c r="C14" s="51">
        <v>256.84699999999998</v>
      </c>
      <c r="D14" s="52">
        <v>309.94200000000001</v>
      </c>
      <c r="E14" s="52">
        <f>C14+D14</f>
        <v>566.78899999999999</v>
      </c>
      <c r="F14" s="44"/>
    </row>
    <row r="15" spans="1:20" ht="18" customHeight="1">
      <c r="A15" s="47"/>
      <c r="B15" s="45">
        <v>2018</v>
      </c>
      <c r="C15" s="49">
        <v>250.584</v>
      </c>
      <c r="D15" s="50">
        <v>312.68</v>
      </c>
      <c r="E15" s="50">
        <f>C15+D15</f>
        <v>563.26400000000001</v>
      </c>
      <c r="F15" s="44"/>
    </row>
    <row r="17" spans="2:2">
      <c r="B17" s="43"/>
    </row>
  </sheetData>
  <sheetProtection selectLockedCells="1"/>
  <mergeCells count="7">
    <mergeCell ref="B1:E1"/>
    <mergeCell ref="B6:E6"/>
    <mergeCell ref="B7:E7"/>
    <mergeCell ref="B4:E4"/>
    <mergeCell ref="B3:E3"/>
    <mergeCell ref="B2:E2"/>
    <mergeCell ref="B5:E5"/>
  </mergeCells>
  <phoneticPr fontId="19" type="noConversion"/>
  <conditionalFormatting sqref="F10:Q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abSelected="1" zoomScale="120" zoomScaleNormal="120" workbookViewId="0">
      <selection sqref="A1:M21"/>
    </sheetView>
  </sheetViews>
  <sheetFormatPr baseColWidth="10" defaultRowHeight="12.75"/>
  <cols>
    <col min="1" max="1" width="3.28515625" style="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.5703125" style="1" customWidth="1"/>
    <col min="12" max="12" width="1.7109375" style="1" customWidth="1"/>
    <col min="13" max="13" width="17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25" ht="20.25" customHeight="1">
      <c r="A2" s="3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6"/>
      <c r="Q2" s="60" t="s">
        <v>7</v>
      </c>
      <c r="R2" s="61"/>
      <c r="S2" s="61"/>
      <c r="T2" s="61"/>
      <c r="U2" s="61"/>
      <c r="V2" s="61"/>
      <c r="W2" s="61"/>
      <c r="X2" s="61"/>
      <c r="Y2" s="62"/>
    </row>
    <row r="3" spans="1:25" ht="18.75" customHeight="1">
      <c r="A3" s="3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7"/>
      <c r="Q3" s="18"/>
      <c r="R3" s="18"/>
      <c r="S3" s="22"/>
      <c r="T3" s="18"/>
      <c r="U3" s="18"/>
      <c r="V3" s="22"/>
      <c r="W3" s="18"/>
      <c r="X3" s="18"/>
      <c r="Y3" s="19"/>
    </row>
    <row r="4" spans="1:25" ht="15.95" customHeight="1">
      <c r="A4" s="3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1"/>
      <c r="Q4" s="18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8"/>
      <c r="Q5" s="18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0"/>
      <c r="C6" s="4"/>
      <c r="M6" s="31"/>
      <c r="Q6" s="18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0"/>
      <c r="C7" s="4"/>
      <c r="M7" s="31"/>
      <c r="Q7" s="18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0"/>
      <c r="C8" s="4"/>
      <c r="M8" s="31"/>
      <c r="Q8" s="18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0"/>
      <c r="C9" s="4"/>
      <c r="M9" s="31"/>
      <c r="Q9" s="18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0"/>
      <c r="C10" s="4"/>
      <c r="M10" s="31"/>
      <c r="Q10" s="18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0"/>
      <c r="C11" s="4"/>
      <c r="M11" s="31"/>
      <c r="Q11" s="18"/>
      <c r="R11" s="22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0"/>
      <c r="C12" s="4"/>
      <c r="M12" s="31"/>
      <c r="Q12" s="18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0"/>
      <c r="C13" s="4"/>
      <c r="M13" s="31"/>
      <c r="Q13" s="18"/>
      <c r="R13" s="22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0"/>
      <c r="C14" s="4"/>
      <c r="M14" s="31"/>
      <c r="Q14" s="18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0"/>
      <c r="C15" s="4"/>
      <c r="M15" s="31"/>
      <c r="Q15" s="18"/>
      <c r="R15" s="18"/>
      <c r="S15" s="22" t="s">
        <v>6</v>
      </c>
      <c r="T15" s="18"/>
      <c r="U15" s="18"/>
      <c r="V15" s="22" t="s">
        <v>6</v>
      </c>
      <c r="W15" s="18"/>
      <c r="X15" s="18"/>
      <c r="Y15" s="19"/>
    </row>
    <row r="16" spans="1:25" ht="16.5" customHeight="1">
      <c r="A16" s="30"/>
      <c r="C16" s="4"/>
      <c r="M16" s="31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0"/>
      <c r="C17" s="4"/>
      <c r="M17" s="31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0"/>
      <c r="C18" s="4"/>
      <c r="M18" s="31"/>
      <c r="Q18" s="18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0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39"/>
      <c r="N19" s="10"/>
      <c r="Q19" s="20"/>
      <c r="R19" s="20"/>
      <c r="S19" s="20"/>
      <c r="T19" s="20"/>
      <c r="U19" s="20"/>
      <c r="V19" s="20"/>
      <c r="W19" s="20"/>
      <c r="X19" s="20"/>
      <c r="Y19" s="21"/>
    </row>
    <row r="20" spans="1:25" ht="9" customHeight="1">
      <c r="A20" s="30"/>
      <c r="B20" s="10"/>
      <c r="C20" s="11"/>
      <c r="D20" s="12"/>
      <c r="E20" s="35"/>
      <c r="F20" s="12"/>
      <c r="G20" s="35"/>
      <c r="H20" s="12"/>
      <c r="I20" s="35"/>
      <c r="J20" s="12"/>
      <c r="K20" s="35"/>
      <c r="L20" s="12"/>
      <c r="M20" s="40"/>
      <c r="N20" s="10"/>
    </row>
    <row r="21" spans="1:25" ht="40.5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25" ht="6.75" customHeight="1"/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>
      <c r="B29" s="17"/>
      <c r="C29" s="17"/>
      <c r="D29" s="17"/>
      <c r="E29" s="17"/>
      <c r="F29" s="17"/>
      <c r="G29" s="3"/>
      <c r="H29" s="3"/>
      <c r="I29" s="3"/>
      <c r="J29" s="3"/>
      <c r="K29" s="3"/>
      <c r="L29" s="3"/>
    </row>
    <row r="30" spans="1:25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2018-04-18T13:08:40Z</cp:lastPrinted>
  <dcterms:created xsi:type="dcterms:W3CDTF">2010-08-25T11:28:54Z</dcterms:created>
  <dcterms:modified xsi:type="dcterms:W3CDTF">2021-06-16T09:46:22Z</dcterms:modified>
</cp:coreProperties>
</file>