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1_HAUSHALTE-KONSUM\11-3_Konsum-Produkte\11-3-2_Gruene-Produkte\11-3-2-0_Gruene-Produkte\"/>
    </mc:Choice>
  </mc:AlternateContent>
  <xr:revisionPtr revIDLastSave="0" documentId="13_ncr:1_{5D228587-1D24-4A07-A7F8-59B9E7600A8D}" xr6:coauthVersionLast="36" xr6:coauthVersionMax="36" xr10:uidLastSave="{00000000-0000-0000-0000-000000000000}"/>
  <bookViews>
    <workbookView xWindow="120" yWindow="45" windowWidth="14250" windowHeight="8295" activeTab="1" xr2:uid="{00000000-000D-0000-FFFF-FFFF00000000}"/>
  </bookViews>
  <sheets>
    <sheet name="Daten" sheetId="2" r:id="rId1"/>
    <sheet name="Diagramm" sheetId="3" r:id="rId2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Diagramm!$B$1:$N$30</definedName>
  </definedNames>
  <calcPr calcId="191029"/>
</workbook>
</file>

<file path=xl/calcChain.xml><?xml version="1.0" encoding="utf-8"?>
<calcChain xmlns="http://schemas.openxmlformats.org/spreadsheetml/2006/main">
  <c r="N13" i="2" l="1"/>
  <c r="N14" i="2"/>
  <c r="N15" i="2"/>
  <c r="N16" i="2"/>
  <c r="N17" i="2"/>
  <c r="N12" i="2"/>
  <c r="M13" i="2"/>
  <c r="M14" i="2"/>
  <c r="M15" i="2"/>
  <c r="M16" i="2"/>
  <c r="M12" i="2"/>
  <c r="L13" i="2"/>
  <c r="L14" i="2"/>
  <c r="L15" i="2"/>
  <c r="L16" i="2"/>
  <c r="L12" i="2"/>
  <c r="K18" i="2"/>
  <c r="C18" i="2" l="1"/>
  <c r="D18" i="2"/>
  <c r="E18" i="2"/>
  <c r="F18" i="2"/>
  <c r="G18" i="2"/>
  <c r="H18" i="2"/>
  <c r="I18" i="2"/>
  <c r="J18" i="2"/>
  <c r="M18" i="2" s="1"/>
  <c r="B18" i="2"/>
  <c r="L18" i="2" l="1"/>
  <c r="N18" i="2"/>
  <c r="AB3" i="2"/>
</calcChain>
</file>

<file path=xl/sharedStrings.xml><?xml version="1.0" encoding="utf-8"?>
<sst xmlns="http://schemas.openxmlformats.org/spreadsheetml/2006/main" count="30" uniqueCount="29">
  <si>
    <t>Hauptitel:</t>
  </si>
  <si>
    <t>Untertitel:</t>
  </si>
  <si>
    <t>Quelle:</t>
  </si>
  <si>
    <t>Fußnote:</t>
  </si>
  <si>
    <t>Achsenbezeichnung 1:</t>
  </si>
  <si>
    <t>Achsenbezeichnung 2:</t>
  </si>
  <si>
    <t>Zusätzliche Grafikelemente</t>
  </si>
  <si>
    <t>Trennlinie horizontal gepunktet</t>
  </si>
  <si>
    <t>Trennlinie horizontal</t>
  </si>
  <si>
    <t>Trennlinie vertikal gepunktet</t>
  </si>
  <si>
    <t>sonstige Produkte</t>
  </si>
  <si>
    <t>Ernährung</t>
  </si>
  <si>
    <t>sonstige Dienstleistungen</t>
  </si>
  <si>
    <t>Wohnen</t>
  </si>
  <si>
    <t xml:space="preserve"> </t>
  </si>
  <si>
    <t>CO₂-Emissionen gesamt</t>
  </si>
  <si>
    <t>2016**</t>
  </si>
  <si>
    <t>Mobilität</t>
  </si>
  <si>
    <t>Tausend Tonnen</t>
  </si>
  <si>
    <t>Bedarfsfelder</t>
  </si>
  <si>
    <t>CO₂-Gehalt der Güter für den Konsum privater Haushalte nach Bedarfsfeldern</t>
  </si>
  <si>
    <t>* Der CO₂-Gehalt der Güter beinhaltet die Emissionen, die bei Produktion der Konsumgüter im In- und Ausland entstanden sind - bzw. entstehen, wenn konsumbezogene Dienstleistungen erbracht werden.</t>
  </si>
  <si>
    <t>Konsumbezogene Kohlendioxid-Emissionen der privaten Haushalte*</t>
  </si>
  <si>
    <t>** Werte ab 2016 (wegen einer VGR Revision nur eingeschränkt mit den Vorjahren vergleichbar)</t>
  </si>
  <si>
    <t>2008/ 2017</t>
  </si>
  <si>
    <t>2017-2008</t>
  </si>
  <si>
    <t>2017/2016</t>
  </si>
  <si>
    <t>Statistisches Bundesamt, Umweltökonomische Gesamtrechnungen 2021, Direkte und indirekte Energieflüsse und CO₂</t>
  </si>
  <si>
    <t>2017**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</si>
</sst>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0.0%"/>
  </numFmts>
  <fonts count="28" x14ac:knownFonts="1">
    <font>
      <sz val="11"/>
      <color theme="1"/>
      <name val="Calibri"/>
      <family val="2"/>
      <scheme val="minor"/>
    </font>
    <font>
      <sz val="9"/>
      <name val="Meta Offc"/>
      <family val="2"/>
    </font>
    <font>
      <sz val="6"/>
      <name val="Meta Serif Offc Book"/>
    </font>
    <font>
      <b/>
      <sz val="9"/>
      <name val="Meta Offc"/>
      <family val="2"/>
    </font>
    <font>
      <sz val="6"/>
      <name val="Meta Offc"/>
      <family val="2"/>
    </font>
    <font>
      <b/>
      <sz val="12"/>
      <name val="Meta Offc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10"/>
      <color rgb="FFFFFFFF"/>
      <name val="Cambria"/>
      <family val="1"/>
    </font>
    <font>
      <sz val="7"/>
      <name val="Meta Offc"/>
      <family val="2"/>
    </font>
    <font>
      <sz val="11"/>
      <color theme="1"/>
      <name val="Calibri"/>
      <family val="2"/>
      <scheme val="minor"/>
    </font>
    <font>
      <sz val="10"/>
      <color rgb="FF080808"/>
      <name val="Cambria"/>
      <family val="1"/>
      <scheme val="major"/>
    </font>
    <font>
      <b/>
      <sz val="9"/>
      <color rgb="FFFFFFFF"/>
      <name val="Cambria"/>
      <family val="1"/>
      <scheme val="major"/>
    </font>
    <font>
      <b/>
      <sz val="10"/>
      <color rgb="FF080808"/>
      <name val="Cambria"/>
      <family val="1"/>
      <scheme val="major"/>
    </font>
    <font>
      <sz val="9"/>
      <color rgb="FF080808"/>
      <name val="Meta Offc"/>
      <family val="2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8"/>
      <color rgb="FF080808"/>
      <name val="Cambria"/>
      <family val="1"/>
    </font>
    <font>
      <sz val="8"/>
      <color rgb="FF080808"/>
      <name val="Cambria"/>
      <family val="1"/>
      <scheme val="major"/>
    </font>
    <font>
      <sz val="10"/>
      <name val="Cambria"/>
      <family val="1"/>
      <scheme val="major"/>
    </font>
    <font>
      <sz val="9"/>
      <name val="Cambria"/>
      <family val="1"/>
      <scheme val="major"/>
    </font>
    <font>
      <sz val="8"/>
      <name val="Cambria"/>
      <family val="1"/>
    </font>
    <font>
      <sz val="10"/>
      <name val="Cambria"/>
      <family val="1"/>
    </font>
    <font>
      <b/>
      <sz val="9"/>
      <color rgb="FF080808"/>
      <name val="Meta Offc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theme="1"/>
      </left>
      <right style="medium">
        <color indexed="64"/>
      </right>
      <top/>
      <bottom/>
      <diagonal/>
    </border>
    <border>
      <left style="dotted">
        <color theme="1"/>
      </left>
      <right/>
      <top/>
      <bottom style="medium">
        <color indexed="64"/>
      </bottom>
      <diagonal/>
    </border>
    <border>
      <left style="dotted">
        <color theme="1"/>
      </left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theme="1"/>
      </left>
      <right style="medium">
        <color theme="1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9" fontId="7" fillId="0" borderId="0" applyFont="0" applyFill="0" applyBorder="0" applyAlignment="0" applyProtection="0"/>
    <xf numFmtId="0" fontId="12" fillId="0" borderId="0"/>
  </cellStyleXfs>
  <cellXfs count="118">
    <xf numFmtId="0" fontId="0" fillId="0" borderId="0" xfId="0"/>
    <xf numFmtId="0" fontId="9" fillId="4" borderId="0" xfId="1" applyFont="1" applyFill="1" applyProtection="1"/>
    <xf numFmtId="0" fontId="9" fillId="4" borderId="0" xfId="1" applyFont="1" applyFill="1"/>
    <xf numFmtId="0" fontId="8" fillId="3" borderId="5" xfId="1" applyFont="1" applyFill="1" applyBorder="1" applyAlignment="1">
      <alignment horizontal="right" vertical="center"/>
    </xf>
    <xf numFmtId="0" fontId="9" fillId="4" borderId="0" xfId="1" applyFont="1" applyFill="1" applyBorder="1" applyProtection="1"/>
    <xf numFmtId="0" fontId="6" fillId="0" borderId="0" xfId="1" applyBorder="1"/>
    <xf numFmtId="0" fontId="6" fillId="0" borderId="0" xfId="1"/>
    <xf numFmtId="0" fontId="1" fillId="0" borderId="0" xfId="1" applyFont="1" applyBorder="1" applyAlignment="1"/>
    <xf numFmtId="0" fontId="5" fillId="0" borderId="0" xfId="1" applyFont="1" applyBorder="1" applyAlignment="1"/>
    <xf numFmtId="0" fontId="6" fillId="2" borderId="7" xfId="1" applyFill="1" applyBorder="1" applyProtection="1"/>
    <xf numFmtId="0" fontId="6" fillId="2" borderId="0" xfId="1" applyFill="1" applyBorder="1" applyProtection="1"/>
    <xf numFmtId="0" fontId="1" fillId="2" borderId="0" xfId="1" applyFont="1" applyFill="1" applyBorder="1" applyProtection="1"/>
    <xf numFmtId="0" fontId="6" fillId="2" borderId="8" xfId="1" applyFill="1" applyBorder="1" applyProtection="1"/>
    <xf numFmtId="0" fontId="3" fillId="0" borderId="0" xfId="1" applyFont="1" applyBorder="1" applyAlignment="1"/>
    <xf numFmtId="0" fontId="6" fillId="2" borderId="7" xfId="1" applyFill="1" applyBorder="1"/>
    <xf numFmtId="0" fontId="6" fillId="2" borderId="0" xfId="1" applyFill="1" applyBorder="1"/>
    <xf numFmtId="0" fontId="6" fillId="2" borderId="8" xfId="1" applyFill="1" applyBorder="1"/>
    <xf numFmtId="0" fontId="1" fillId="0" borderId="0" xfId="1" applyFont="1" applyBorder="1" applyAlignment="1">
      <alignment horizontal="right" indent="1"/>
    </xf>
    <xf numFmtId="0" fontId="1" fillId="2" borderId="0" xfId="1" applyFont="1" applyFill="1" applyBorder="1"/>
    <xf numFmtId="0" fontId="6" fillId="4" borderId="0" xfId="1" applyFill="1" applyBorder="1"/>
    <xf numFmtId="0" fontId="1" fillId="4" borderId="0" xfId="1" applyFont="1" applyFill="1" applyBorder="1" applyAlignment="1">
      <alignment horizontal="right" indent="1"/>
    </xf>
    <xf numFmtId="0" fontId="6" fillId="4" borderId="0" xfId="1" applyFill="1" applyBorder="1" applyProtection="1"/>
    <xf numFmtId="0" fontId="1" fillId="4" borderId="0" xfId="1" applyFont="1" applyFill="1" applyBorder="1" applyAlignment="1" applyProtection="1">
      <alignment horizontal="right" indent="1"/>
    </xf>
    <xf numFmtId="0" fontId="6" fillId="2" borderId="12" xfId="1" applyFill="1" applyBorder="1"/>
    <xf numFmtId="0" fontId="6" fillId="2" borderId="2" xfId="1" applyFill="1" applyBorder="1"/>
    <xf numFmtId="0" fontId="6" fillId="2" borderId="13" xfId="1" applyFill="1" applyBorder="1"/>
    <xf numFmtId="0" fontId="6" fillId="4" borderId="0" xfId="1" applyFill="1" applyBorder="1" applyAlignment="1">
      <alignment vertical="center"/>
    </xf>
    <xf numFmtId="0" fontId="11" fillId="4" borderId="0" xfId="1" applyFont="1" applyFill="1" applyBorder="1" applyAlignment="1">
      <alignment vertical="center"/>
    </xf>
    <xf numFmtId="164" fontId="2" fillId="4" borderId="0" xfId="1" applyNumberFormat="1" applyFont="1" applyFill="1" applyBorder="1" applyAlignment="1">
      <alignment vertical="top" wrapText="1"/>
    </xf>
    <xf numFmtId="0" fontId="4" fillId="4" borderId="0" xfId="1" applyFont="1" applyFill="1" applyBorder="1" applyAlignment="1">
      <alignment vertical="top"/>
    </xf>
    <xf numFmtId="0" fontId="4" fillId="0" borderId="0" xfId="1" applyFont="1" applyBorder="1" applyAlignment="1">
      <alignment vertical="top"/>
    </xf>
    <xf numFmtId="164" fontId="2" fillId="0" borderId="0" xfId="1" applyNumberFormat="1" applyFont="1" applyBorder="1" applyAlignment="1">
      <alignment vertical="top" wrapText="1"/>
    </xf>
    <xf numFmtId="0" fontId="6" fillId="0" borderId="0" xfId="1" applyFill="1"/>
    <xf numFmtId="0" fontId="13" fillId="4" borderId="0" xfId="1" applyFont="1" applyFill="1"/>
    <xf numFmtId="0" fontId="13" fillId="4" borderId="0" xfId="1" applyFont="1" applyFill="1" applyProtection="1"/>
    <xf numFmtId="0" fontId="15" fillId="4" borderId="0" xfId="1" applyFont="1" applyFill="1"/>
    <xf numFmtId="10" fontId="13" fillId="4" borderId="0" xfId="1" applyNumberFormat="1" applyFont="1" applyFill="1"/>
    <xf numFmtId="3" fontId="16" fillId="4" borderId="14" xfId="0" applyNumberFormat="1" applyFont="1" applyFill="1" applyBorder="1" applyAlignment="1">
      <alignment horizontal="center" vertical="center" wrapText="1"/>
    </xf>
    <xf numFmtId="3" fontId="16" fillId="2" borderId="14" xfId="0" applyNumberFormat="1" applyFont="1" applyFill="1" applyBorder="1" applyAlignment="1">
      <alignment horizontal="center" vertical="center" wrapText="1"/>
    </xf>
    <xf numFmtId="0" fontId="13" fillId="4" borderId="0" xfId="1" applyFont="1" applyFill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8" fillId="4" borderId="6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right" vertical="center"/>
    </xf>
    <xf numFmtId="0" fontId="19" fillId="4" borderId="0" xfId="1" applyFont="1" applyFill="1"/>
    <xf numFmtId="10" fontId="20" fillId="4" borderId="0" xfId="1" applyNumberFormat="1" applyFont="1" applyFill="1"/>
    <xf numFmtId="0" fontId="9" fillId="0" borderId="0" xfId="1" applyFont="1" applyFill="1"/>
    <xf numFmtId="165" fontId="16" fillId="4" borderId="14" xfId="0" applyNumberFormat="1" applyFont="1" applyFill="1" applyBorder="1" applyAlignment="1">
      <alignment horizontal="center" vertical="center" wrapText="1"/>
    </xf>
    <xf numFmtId="0" fontId="14" fillId="3" borderId="0" xfId="1" applyFont="1" applyFill="1" applyBorder="1" applyAlignment="1">
      <alignment horizontal="center" vertical="center" wrapText="1"/>
    </xf>
    <xf numFmtId="0" fontId="14" fillId="3" borderId="15" xfId="1" applyFont="1" applyFill="1" applyBorder="1" applyAlignment="1">
      <alignment horizontal="center" vertical="center" wrapText="1"/>
    </xf>
    <xf numFmtId="0" fontId="14" fillId="3" borderId="16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165" fontId="16" fillId="4" borderId="18" xfId="0" applyNumberFormat="1" applyFont="1" applyFill="1" applyBorder="1" applyAlignment="1">
      <alignment horizontal="center" vertical="center" wrapText="1"/>
    </xf>
    <xf numFmtId="3" fontId="16" fillId="4" borderId="19" xfId="0" applyNumberFormat="1" applyFont="1" applyFill="1" applyBorder="1" applyAlignment="1">
      <alignment horizontal="center" vertical="center" wrapText="1"/>
    </xf>
    <xf numFmtId="165" fontId="16" fillId="4" borderId="20" xfId="0" applyNumberFormat="1" applyFont="1" applyFill="1" applyBorder="1" applyAlignment="1">
      <alignment horizontal="center" vertical="center" wrapText="1"/>
    </xf>
    <xf numFmtId="0" fontId="19" fillId="0" borderId="0" xfId="1" applyFont="1" applyFill="1" applyBorder="1"/>
    <xf numFmtId="0" fontId="14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/>
    <xf numFmtId="0" fontId="18" fillId="0" borderId="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wrapText="1"/>
    </xf>
    <xf numFmtId="10" fontId="9" fillId="0" borderId="0" xfId="1" applyNumberFormat="1" applyFont="1" applyFill="1" applyBorder="1"/>
    <xf numFmtId="0" fontId="9" fillId="0" borderId="0" xfId="1" applyFont="1" applyFill="1" applyBorder="1" applyProtection="1"/>
    <xf numFmtId="0" fontId="21" fillId="4" borderId="0" xfId="1" applyFont="1" applyFill="1"/>
    <xf numFmtId="0" fontId="23" fillId="0" borderId="0" xfId="1" applyFont="1" applyFill="1" applyBorder="1" applyAlignment="1">
      <alignment horizontal="left"/>
    </xf>
    <xf numFmtId="0" fontId="24" fillId="4" borderId="0" xfId="1" applyFont="1" applyFill="1" applyAlignment="1">
      <alignment horizontal="left"/>
    </xf>
    <xf numFmtId="0" fontId="17" fillId="0" borderId="0" xfId="0" applyFont="1" applyFill="1" applyBorder="1" applyAlignment="1">
      <alignment horizontal="left" vertical="center" wrapText="1"/>
    </xf>
    <xf numFmtId="3" fontId="26" fillId="0" borderId="0" xfId="0" applyNumberFormat="1" applyFont="1" applyBorder="1"/>
    <xf numFmtId="0" fontId="27" fillId="0" borderId="0" xfId="1" applyFont="1" applyFill="1" applyBorder="1"/>
    <xf numFmtId="0" fontId="22" fillId="0" borderId="0" xfId="1" applyFont="1" applyFill="1" applyBorder="1" applyAlignment="1">
      <alignment horizontal="left" vertical="center" wrapText="1"/>
    </xf>
    <xf numFmtId="0" fontId="24" fillId="4" borderId="0" xfId="1" applyFont="1" applyFill="1" applyAlignment="1">
      <alignment horizontal="right"/>
    </xf>
    <xf numFmtId="0" fontId="22" fillId="0" borderId="0" xfId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right"/>
    </xf>
    <xf numFmtId="0" fontId="24" fillId="0" borderId="0" xfId="1" applyFont="1" applyFill="1" applyBorder="1" applyAlignment="1">
      <alignment horizontal="left"/>
    </xf>
    <xf numFmtId="0" fontId="13" fillId="0" borderId="0" xfId="1" applyFont="1" applyFill="1" applyBorder="1"/>
    <xf numFmtId="0" fontId="13" fillId="0" borderId="0" xfId="1" applyFont="1" applyFill="1" applyBorder="1" applyAlignment="1"/>
    <xf numFmtId="3" fontId="16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 applyProtection="1">
      <alignment horizontal="left" vertical="center" wrapText="1"/>
      <protection locked="0"/>
    </xf>
    <xf numFmtId="0" fontId="9" fillId="0" borderId="11" xfId="1" applyFont="1" applyFill="1" applyBorder="1" applyAlignment="1" applyProtection="1">
      <alignment horizontal="left" vertical="center" wrapText="1"/>
      <protection locked="0"/>
    </xf>
    <xf numFmtId="0" fontId="6" fillId="0" borderId="22" xfId="1" applyFill="1" applyBorder="1"/>
    <xf numFmtId="0" fontId="6" fillId="0" borderId="23" xfId="1" applyBorder="1"/>
    <xf numFmtId="0" fontId="6" fillId="0" borderId="24" xfId="1" applyBorder="1"/>
    <xf numFmtId="0" fontId="6" fillId="0" borderId="25" xfId="1" applyFill="1" applyBorder="1"/>
    <xf numFmtId="0" fontId="6" fillId="0" borderId="1" xfId="1" applyBorder="1"/>
    <xf numFmtId="0" fontId="6" fillId="4" borderId="1" xfId="1" applyFill="1" applyBorder="1"/>
    <xf numFmtId="0" fontId="6" fillId="4" borderId="1" xfId="1" applyFill="1" applyBorder="1" applyProtection="1"/>
    <xf numFmtId="0" fontId="6" fillId="0" borderId="26" xfId="1" applyFill="1" applyBorder="1"/>
    <xf numFmtId="0" fontId="6" fillId="4" borderId="27" xfId="1" applyFill="1" applyBorder="1"/>
    <xf numFmtId="0" fontId="1" fillId="4" borderId="27" xfId="1" applyFont="1" applyFill="1" applyBorder="1" applyAlignment="1">
      <alignment horizontal="right" indent="1"/>
    </xf>
    <xf numFmtId="0" fontId="1" fillId="4" borderId="27" xfId="1" applyFont="1" applyFill="1" applyBorder="1"/>
    <xf numFmtId="0" fontId="6" fillId="4" borderId="28" xfId="1" applyFill="1" applyBorder="1"/>
    <xf numFmtId="0" fontId="6" fillId="4" borderId="0" xfId="1" applyFill="1" applyBorder="1" applyAlignment="1"/>
    <xf numFmtId="0" fontId="9" fillId="0" borderId="9" xfId="1" applyFont="1" applyFill="1" applyBorder="1" applyAlignment="1" applyProtection="1">
      <alignment horizontal="left" vertical="center"/>
      <protection locked="0"/>
    </xf>
    <xf numFmtId="0" fontId="9" fillId="0" borderId="0" xfId="1" applyFont="1" applyFill="1" applyAlignment="1">
      <alignment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3" fontId="16" fillId="4" borderId="0" xfId="0" applyNumberFormat="1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right"/>
    </xf>
    <xf numFmtId="0" fontId="17" fillId="4" borderId="29" xfId="0" applyFont="1" applyFill="1" applyBorder="1" applyAlignment="1">
      <alignment horizontal="left" vertical="center" wrapText="1"/>
    </xf>
    <xf numFmtId="3" fontId="16" fillId="4" borderId="20" xfId="0" applyNumberFormat="1" applyFont="1" applyFill="1" applyBorder="1" applyAlignment="1">
      <alignment horizontal="center" vertical="center" wrapText="1"/>
    </xf>
    <xf numFmtId="3" fontId="16" fillId="4" borderId="21" xfId="0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9" fillId="4" borderId="9" xfId="1" applyFont="1" applyFill="1" applyBorder="1" applyProtection="1"/>
    <xf numFmtId="0" fontId="9" fillId="4" borderId="10" xfId="1" applyFont="1" applyFill="1" applyBorder="1" applyProtection="1"/>
    <xf numFmtId="0" fontId="9" fillId="4" borderId="11" xfId="1" applyFont="1" applyFill="1" applyBorder="1" applyProtection="1"/>
    <xf numFmtId="165" fontId="16" fillId="4" borderId="30" xfId="0" applyNumberFormat="1" applyFont="1" applyFill="1" applyBorder="1" applyAlignment="1">
      <alignment horizontal="center" vertical="center" wrapText="1"/>
    </xf>
    <xf numFmtId="3" fontId="16" fillId="4" borderId="31" xfId="0" applyNumberFormat="1" applyFont="1" applyFill="1" applyBorder="1" applyAlignment="1">
      <alignment horizontal="center" vertical="center" wrapText="1"/>
    </xf>
    <xf numFmtId="0" fontId="9" fillId="0" borderId="7" xfId="1" applyFont="1" applyFill="1" applyBorder="1" applyAlignment="1" applyProtection="1">
      <alignment horizontal="left" wrapText="1"/>
    </xf>
    <xf numFmtId="0" fontId="9" fillId="0" borderId="0" xfId="1" applyFont="1" applyFill="1" applyAlignment="1" applyProtection="1">
      <alignment horizontal="left" wrapText="1"/>
    </xf>
    <xf numFmtId="0" fontId="9" fillId="4" borderId="4" xfId="1" applyFont="1" applyFill="1" applyBorder="1" applyAlignment="1" applyProtection="1">
      <alignment horizontal="left"/>
      <protection locked="0"/>
    </xf>
    <xf numFmtId="0" fontId="9" fillId="4" borderId="4" xfId="1" applyFont="1" applyFill="1" applyBorder="1" applyAlignment="1" applyProtection="1">
      <alignment horizontal="left" vertical="center" wrapText="1"/>
      <protection locked="0"/>
    </xf>
    <xf numFmtId="0" fontId="9" fillId="0" borderId="4" xfId="1" applyFont="1" applyFill="1" applyBorder="1" applyAlignment="1" applyProtection="1">
      <alignment horizontal="left" vertical="center" wrapText="1"/>
      <protection locked="0"/>
    </xf>
    <xf numFmtId="0" fontId="10" fillId="3" borderId="9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1" fillId="4" borderId="0" xfId="1" applyFont="1" applyFill="1" applyBorder="1" applyAlignment="1" applyProtection="1">
      <alignment horizontal="left" vertical="top" wrapText="1"/>
    </xf>
  </cellXfs>
  <cellStyles count="4">
    <cellStyle name="Prozent 2" xfId="2" xr:uid="{00000000-0005-0000-0000-000000000000}"/>
    <cellStyle name="Standard" xfId="0" builtinId="0"/>
    <cellStyle name="Standard 2" xfId="1" xr:uid="{00000000-0005-0000-0000-000002000000}"/>
    <cellStyle name="Standard 6" xfId="3" xr:uid="{00000000-0005-0000-0000-000003000000}"/>
  </cellStyles>
  <dxfs count="0"/>
  <tableStyles count="0" defaultTableStyle="TableStyleMedium2" defaultPivotStyle="PivotStyleLight16"/>
  <colors>
    <mruColors>
      <color rgb="FFFFFFFF"/>
      <color rgb="FF080808"/>
      <color rgb="FFE6E6E6"/>
      <color rgb="FFB2B2B2"/>
      <color rgb="FFFF0000"/>
      <color rgb="FF333333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92557766026202E-2"/>
          <c:y val="6.3523264328458035E-2"/>
          <c:w val="0.8228828781886125"/>
          <c:h val="0.701570296075720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Daten!$A$12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65B-4016-B134-5DBD12A0142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65B-4016-B134-5DBD12A0142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65B-4016-B134-5DBD12A01427}"/>
              </c:ext>
            </c:extLst>
          </c:dPt>
          <c:cat>
            <c:strRef>
              <c:f>Daten!$B$11:$K$11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2017**</c:v>
                </c:pt>
              </c:strCache>
            </c:strRef>
          </c:cat>
          <c:val>
            <c:numRef>
              <c:f>Daten!$B$12:$K$12</c:f>
              <c:numCache>
                <c:formatCode>#,##0</c:formatCode>
                <c:ptCount val="10"/>
                <c:pt idx="0">
                  <c:v>164485.6862400829</c:v>
                </c:pt>
                <c:pt idx="1">
                  <c:v>167814.58676973375</c:v>
                </c:pt>
                <c:pt idx="2">
                  <c:v>162751.56058896353</c:v>
                </c:pt>
                <c:pt idx="3">
                  <c:v>165204.18424049899</c:v>
                </c:pt>
                <c:pt idx="4">
                  <c:v>163780.96447079408</c:v>
                </c:pt>
                <c:pt idx="5">
                  <c:v>163921.80923751724</c:v>
                </c:pt>
                <c:pt idx="6">
                  <c:v>163040.93233464818</c:v>
                </c:pt>
                <c:pt idx="7">
                  <c:v>168000.939831172</c:v>
                </c:pt>
                <c:pt idx="8">
                  <c:v>176292</c:v>
                </c:pt>
                <c:pt idx="9">
                  <c:v>178878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5B-4016-B134-5DBD12A01427}"/>
            </c:ext>
          </c:extLst>
        </c:ser>
        <c:ser>
          <c:idx val="2"/>
          <c:order val="1"/>
          <c:tx>
            <c:strRef>
              <c:f>Daten!$A$13</c:f>
              <c:strCache>
                <c:ptCount val="1"/>
                <c:pt idx="0">
                  <c:v>Wohnen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65B-4016-B134-5DBD12A0142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65B-4016-B134-5DBD12A01427}"/>
              </c:ext>
            </c:extLst>
          </c:dPt>
          <c:cat>
            <c:strRef>
              <c:f>Daten!$B$11:$K$11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2017**</c:v>
                </c:pt>
              </c:strCache>
            </c:strRef>
          </c:cat>
          <c:val>
            <c:numRef>
              <c:f>Daten!$B$13:$K$13</c:f>
              <c:numCache>
                <c:formatCode>#,##0</c:formatCode>
                <c:ptCount val="10"/>
                <c:pt idx="0">
                  <c:v>257284.35326793048</c:v>
                </c:pt>
                <c:pt idx="1">
                  <c:v>250459.75659803388</c:v>
                </c:pt>
                <c:pt idx="2">
                  <c:v>269136.42035715317</c:v>
                </c:pt>
                <c:pt idx="3">
                  <c:v>246933.86437650598</c:v>
                </c:pt>
                <c:pt idx="4">
                  <c:v>247695.82049882144</c:v>
                </c:pt>
                <c:pt idx="5">
                  <c:v>258180.47588433331</c:v>
                </c:pt>
                <c:pt idx="6">
                  <c:v>227321.04386022495</c:v>
                </c:pt>
                <c:pt idx="7">
                  <c:v>229962.12496569165</c:v>
                </c:pt>
                <c:pt idx="8">
                  <c:v>242828</c:v>
                </c:pt>
                <c:pt idx="9">
                  <c:v>239975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65B-4016-B134-5DBD12A01427}"/>
            </c:ext>
          </c:extLst>
        </c:ser>
        <c:ser>
          <c:idx val="3"/>
          <c:order val="2"/>
          <c:tx>
            <c:strRef>
              <c:f>Daten!$A$14</c:f>
              <c:strCache>
                <c:ptCount val="1"/>
                <c:pt idx="0">
                  <c:v>Ernährung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65B-4016-B134-5DBD12A0142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65B-4016-B134-5DBD12A01427}"/>
              </c:ext>
            </c:extLst>
          </c:dPt>
          <c:cat>
            <c:strRef>
              <c:f>Daten!$B$11:$K$11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2017**</c:v>
                </c:pt>
              </c:strCache>
            </c:strRef>
          </c:cat>
          <c:val>
            <c:numRef>
              <c:f>Daten!$B$14:$K$14</c:f>
              <c:numCache>
                <c:formatCode>#,##0</c:formatCode>
                <c:ptCount val="10"/>
                <c:pt idx="0">
                  <c:v>69933.314145705997</c:v>
                </c:pt>
                <c:pt idx="1">
                  <c:v>73313.879174217509</c:v>
                </c:pt>
                <c:pt idx="2">
                  <c:v>72701.453301914604</c:v>
                </c:pt>
                <c:pt idx="3">
                  <c:v>74639.773266260352</c:v>
                </c:pt>
                <c:pt idx="4">
                  <c:v>76650.575904132871</c:v>
                </c:pt>
                <c:pt idx="5">
                  <c:v>74075.453739519668</c:v>
                </c:pt>
                <c:pt idx="6">
                  <c:v>75510.584758580881</c:v>
                </c:pt>
                <c:pt idx="7">
                  <c:v>77717.24921775001</c:v>
                </c:pt>
                <c:pt idx="8">
                  <c:v>81841</c:v>
                </c:pt>
                <c:pt idx="9">
                  <c:v>77327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65B-4016-B134-5DBD12A01427}"/>
            </c:ext>
          </c:extLst>
        </c:ser>
        <c:ser>
          <c:idx val="4"/>
          <c:order val="3"/>
          <c:tx>
            <c:strRef>
              <c:f>Daten!$A$15</c:f>
              <c:strCache>
                <c:ptCount val="1"/>
                <c:pt idx="0">
                  <c:v>sonstige Produkte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865B-4016-B134-5DBD12A0142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865B-4016-B134-5DBD12A0142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65B-4016-B134-5DBD12A0142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865B-4016-B134-5DBD12A01427}"/>
              </c:ext>
            </c:extLst>
          </c:dPt>
          <c:cat>
            <c:strRef>
              <c:f>Daten!$B$11:$K$11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2017**</c:v>
                </c:pt>
              </c:strCache>
            </c:strRef>
          </c:cat>
          <c:val>
            <c:numRef>
              <c:f>Daten!$B$15:$K$15</c:f>
              <c:numCache>
                <c:formatCode>#,##0</c:formatCode>
                <c:ptCount val="10"/>
                <c:pt idx="0">
                  <c:v>82012.283379659406</c:v>
                </c:pt>
                <c:pt idx="1">
                  <c:v>74686.60025343945</c:v>
                </c:pt>
                <c:pt idx="2">
                  <c:v>84388.901744126531</c:v>
                </c:pt>
                <c:pt idx="3">
                  <c:v>87437.798057734835</c:v>
                </c:pt>
                <c:pt idx="4">
                  <c:v>87490.823010621796</c:v>
                </c:pt>
                <c:pt idx="5">
                  <c:v>86432.288072513242</c:v>
                </c:pt>
                <c:pt idx="6">
                  <c:v>82435.627254046296</c:v>
                </c:pt>
                <c:pt idx="7">
                  <c:v>82338.598765337054</c:v>
                </c:pt>
                <c:pt idx="8">
                  <c:v>104503</c:v>
                </c:pt>
                <c:pt idx="9">
                  <c:v>99372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65B-4016-B134-5DBD12A01427}"/>
            </c:ext>
          </c:extLst>
        </c:ser>
        <c:ser>
          <c:idx val="6"/>
          <c:order val="4"/>
          <c:tx>
            <c:strRef>
              <c:f>Daten!$A$16</c:f>
              <c:strCache>
                <c:ptCount val="1"/>
                <c:pt idx="0">
                  <c:v>sonstige Dienstleistungen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Daten!$B$11:$K$11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2017**</c:v>
                </c:pt>
              </c:strCache>
            </c:strRef>
          </c:cat>
          <c:val>
            <c:numRef>
              <c:f>Daten!$B$16:$K$16</c:f>
              <c:numCache>
                <c:formatCode>#,##0</c:formatCode>
                <c:ptCount val="10"/>
                <c:pt idx="0">
                  <c:v>86015.647384027281</c:v>
                </c:pt>
                <c:pt idx="1">
                  <c:v>88712.851783665828</c:v>
                </c:pt>
                <c:pt idx="2">
                  <c:v>87792.947628311274</c:v>
                </c:pt>
                <c:pt idx="3">
                  <c:v>84568.690180476216</c:v>
                </c:pt>
                <c:pt idx="4">
                  <c:v>81880.613706388656</c:v>
                </c:pt>
                <c:pt idx="5">
                  <c:v>82444.653826810361</c:v>
                </c:pt>
                <c:pt idx="6">
                  <c:v>78570.134947216866</c:v>
                </c:pt>
                <c:pt idx="7">
                  <c:v>77217.020071063249</c:v>
                </c:pt>
                <c:pt idx="8">
                  <c:v>85808</c:v>
                </c:pt>
                <c:pt idx="9">
                  <c:v>82829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AD0-4DE5-B047-E3EE9BC5D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653736"/>
        <c:axId val="407235744"/>
      </c:barChart>
      <c:lineChart>
        <c:grouping val="standard"/>
        <c:varyColors val="0"/>
        <c:ser>
          <c:idx val="5"/>
          <c:order val="5"/>
          <c:tx>
            <c:strRef>
              <c:f>Daten!$A$18</c:f>
              <c:strCache>
                <c:ptCount val="1"/>
                <c:pt idx="0">
                  <c:v>CO₂-Emissionen gesamt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1593670775178837E-2"/>
                  <c:y val="-4.6131561915543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2ED-46B1-BD3E-B33A677155E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2ED-46B1-BD3E-B33A677155E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2ED-46B1-BD3E-B33A677155E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2ED-46B1-BD3E-B33A677155E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2ED-46B1-BD3E-B33A677155E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ED-46B1-BD3E-B33A677155E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ED-46B1-BD3E-B33A677155E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ED-46B1-BD3E-B33A677155E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ED-46B1-BD3E-B33A677155EA}"/>
                </c:ext>
              </c:extLst>
            </c:dLbl>
            <c:dLbl>
              <c:idx val="9"/>
              <c:layout>
                <c:manualLayout>
                  <c:x val="-4.1593670775178837E-2"/>
                  <c:y val="-4.6131561915543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2ED-46B1-BD3E-B33A677155EA}"/>
                </c:ext>
              </c:extLst>
            </c:dLbl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Daten!$B$11:$K$11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2017**</c:v>
                </c:pt>
              </c:strCache>
            </c:strRef>
          </c:cat>
          <c:val>
            <c:numRef>
              <c:f>Daten!$B$18:$K$18</c:f>
              <c:numCache>
                <c:formatCode>#,##0</c:formatCode>
                <c:ptCount val="10"/>
                <c:pt idx="0">
                  <c:v>659731.28441740607</c:v>
                </c:pt>
                <c:pt idx="1">
                  <c:v>654987.67457909044</c:v>
                </c:pt>
                <c:pt idx="2">
                  <c:v>676771.28362046916</c:v>
                </c:pt>
                <c:pt idx="3">
                  <c:v>658784.3101214763</c:v>
                </c:pt>
                <c:pt idx="4">
                  <c:v>657498.79759075877</c:v>
                </c:pt>
                <c:pt idx="5">
                  <c:v>665054.68076069397</c:v>
                </c:pt>
                <c:pt idx="6">
                  <c:v>626878.3231547171</c:v>
                </c:pt>
                <c:pt idx="7">
                  <c:v>635235.93285101396</c:v>
                </c:pt>
                <c:pt idx="8">
                  <c:v>691272</c:v>
                </c:pt>
                <c:pt idx="9">
                  <c:v>678381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2ED-46B1-BD3E-B33A67715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653736"/>
        <c:axId val="407235744"/>
      </c:lineChart>
      <c:catAx>
        <c:axId val="41865373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07235744"/>
        <c:crosses val="autoZero"/>
        <c:auto val="1"/>
        <c:lblAlgn val="ctr"/>
        <c:lblOffset val="100"/>
        <c:noMultiLvlLbl val="0"/>
      </c:catAx>
      <c:valAx>
        <c:axId val="407235744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1865373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3.8637900076391535E-2"/>
          <c:y val="0.85979851255092576"/>
          <c:w val="0.88440234616687308"/>
          <c:h val="4.043295720832897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61" footer="0.3149606299212636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214312</xdr:colOff>
      <xdr:row>2</xdr:row>
      <xdr:rowOff>55143</xdr:rowOff>
    </xdr:from>
    <xdr:to>
      <xdr:col>14</xdr:col>
      <xdr:colOff>261937</xdr:colOff>
      <xdr:row>21</xdr:row>
      <xdr:rowOff>55562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1436688</xdr:colOff>
      <xdr:row>18</xdr:row>
      <xdr:rowOff>1087037</xdr:rowOff>
    </xdr:from>
    <xdr:to>
      <xdr:col>12</xdr:col>
      <xdr:colOff>871904</xdr:colOff>
      <xdr:row>22</xdr:row>
      <xdr:rowOff>27954</xdr:rowOff>
    </xdr:to>
    <xdr:sp macro="" textlink="Daten!AB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532313" y="4904975"/>
          <a:ext cx="2459404" cy="361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0C429B86-D58B-440D-B49C-C5F413AFA78E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Statistisches Bundesamt, Umweltökonomische Gesamtrechnungen 2021, Direkte und indirekte Energieflüsse und CO₂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0</xdr:col>
      <xdr:colOff>150120</xdr:colOff>
      <xdr:row>0</xdr:row>
      <xdr:rowOff>239366</xdr:rowOff>
    </xdr:from>
    <xdr:to>
      <xdr:col>14</xdr:col>
      <xdr:colOff>44449</xdr:colOff>
      <xdr:row>2</xdr:row>
      <xdr:rowOff>40822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0120" y="239366"/>
          <a:ext cx="7165079" cy="32215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0B53A2F-9298-48DC-8724-93F56A266D57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Konsumbezogene Kohlendioxid-Emissionen der privaten Haushalte*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8454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219650</xdr:colOff>
      <xdr:row>1</xdr:row>
      <xdr:rowOff>3483</xdr:rowOff>
    </xdr:from>
    <xdr:to>
      <xdr:col>12</xdr:col>
      <xdr:colOff>855015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9650" y="25992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219650</xdr:colOff>
      <xdr:row>18</xdr:row>
      <xdr:rowOff>1071037</xdr:rowOff>
    </xdr:from>
    <xdr:to>
      <xdr:col>12</xdr:col>
      <xdr:colOff>855015</xdr:colOff>
      <xdr:row>18</xdr:row>
      <xdr:rowOff>1071037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9650" y="4961633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78454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01179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03689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7435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8454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8454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01179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03689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07435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2</xdr:col>
      <xdr:colOff>159971</xdr:colOff>
      <xdr:row>2</xdr:row>
      <xdr:rowOff>107680</xdr:rowOff>
    </xdr:from>
    <xdr:to>
      <xdr:col>6</xdr:col>
      <xdr:colOff>835261</xdr:colOff>
      <xdr:row>3</xdr:row>
      <xdr:rowOff>101784</xdr:rowOff>
    </xdr:to>
    <xdr:sp macro="" textlink="Daten!B6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63221" y="615680"/>
          <a:ext cx="2119915" cy="232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47FF057D-1703-4CAF-9012-5443B8B5E33F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Tausend Tonnen</a:t>
          </a:fld>
          <a:endParaRPr lang="de-DE" sz="7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13961</xdr:colOff>
      <xdr:row>18</xdr:row>
      <xdr:rowOff>1084621</xdr:rowOff>
    </xdr:from>
    <xdr:to>
      <xdr:col>8</xdr:col>
      <xdr:colOff>728785</xdr:colOff>
      <xdr:row>22</xdr:row>
      <xdr:rowOff>0</xdr:rowOff>
    </xdr:to>
    <xdr:sp macro="" textlink="Daten!B4">
      <xdr:nvSpPr>
        <xdr:cNvPr id="23" name="Textfeld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236211" y="4902559"/>
          <a:ext cx="3588199" cy="3361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280468C8-9AB2-41A2-8E57-AC428C27EE21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Der CO₂-Gehalt der Güter beinhaltet die Emissionen, die bei Produktion der Konsumgüter im In- und Ausland entstanden sind - bzw. entstehen, wenn konsumbezogene Dienstleistungen erbracht werden.</a:t>
          </a:fld>
          <a:endParaRPr lang="en-US" sz="200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219650</xdr:colOff>
      <xdr:row>18</xdr:row>
      <xdr:rowOff>615462</xdr:rowOff>
    </xdr:from>
    <xdr:to>
      <xdr:col>12</xdr:col>
      <xdr:colOff>855015</xdr:colOff>
      <xdr:row>18</xdr:row>
      <xdr:rowOff>615462</xdr:rowOff>
    </xdr:to>
    <xdr:cxnSp macro="">
      <xdr:nvCxnSpPr>
        <xdr:cNvPr id="24" name="Gerade Verbindung 9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219650" y="4506058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13961</xdr:colOff>
      <xdr:row>21</xdr:row>
      <xdr:rowOff>4875</xdr:rowOff>
    </xdr:from>
    <xdr:to>
      <xdr:col>8</xdr:col>
      <xdr:colOff>156064</xdr:colOff>
      <xdr:row>22</xdr:row>
      <xdr:rowOff>81209</xdr:rowOff>
    </xdr:to>
    <xdr:sp macro="" textlink="Daten!#REF!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33769" y="5265606"/>
          <a:ext cx="3021583" cy="139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2F07720E-9F6A-4954-92AC-2E8DA7912F65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 </a:t>
          </a:fld>
          <a:endParaRPr lang="en-US" sz="100" b="0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1</xdr:col>
      <xdr:colOff>5163</xdr:colOff>
      <xdr:row>20</xdr:row>
      <xdr:rowOff>71549</xdr:rowOff>
    </xdr:from>
    <xdr:to>
      <xdr:col>8</xdr:col>
      <xdr:colOff>825500</xdr:colOff>
      <xdr:row>22</xdr:row>
      <xdr:rowOff>111126</xdr:rowOff>
    </xdr:to>
    <xdr:sp macro="" textlink="Daten!B5">
      <xdr:nvSpPr>
        <xdr:cNvPr id="25" name="Textfeld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227413" y="5103924"/>
          <a:ext cx="3693712" cy="2459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marL="0" indent="0" algn="l"/>
          <a:fld id="{5FEEFB81-7424-44A3-90C1-954226F8849E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+mn-ea"/>
              <a:cs typeface="Meta Offc" panose="020B0604030101020102" pitchFamily="34" charset="0"/>
            </a:rPr>
            <a:pPr marL="0" indent="0" algn="l"/>
            <a:t>** Werte ab 2016 (wegen einer VGR Revision nur eingeschränkt mit den Vorjahren vergleichbar)</a:t>
          </a:fld>
          <a:endParaRPr lang="en-US" sz="600" b="0" i="0" u="none" strike="noStrike">
            <a:solidFill>
              <a:srgbClr val="080808"/>
            </a:solidFill>
            <a:latin typeface="Meta Offc" panose="020B0604030101020102" pitchFamily="34" charset="0"/>
            <a:ea typeface="+mn-ea"/>
            <a:cs typeface="Meta Offc" panose="020B060403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AB39"/>
  <sheetViews>
    <sheetView showGridLines="0" zoomScale="115" zoomScaleNormal="115" workbookViewId="0">
      <selection activeCell="L23" sqref="L23"/>
    </sheetView>
  </sheetViews>
  <sheetFormatPr baseColWidth="10" defaultRowHeight="12.75" outlineLevelRow="1" outlineLevelCol="1" x14ac:dyDescent="0.2"/>
  <cols>
    <col min="1" max="1" width="18" style="2" bestFit="1" customWidth="1"/>
    <col min="2" max="2" width="10.85546875" style="2" customWidth="1"/>
    <col min="3" max="7" width="8.5703125" style="2" customWidth="1"/>
    <col min="8" max="11" width="8.5703125" style="2" customWidth="1" outlineLevel="1"/>
    <col min="12" max="12" width="13" style="1" customWidth="1" outlineLevel="1"/>
    <col min="13" max="13" width="11.42578125" style="1"/>
    <col min="14" max="14" width="13.140625" style="2" customWidth="1"/>
    <col min="15" max="15" width="15.28515625" style="2" customWidth="1"/>
    <col min="16" max="16" width="11.42578125" style="2"/>
    <col min="17" max="17" width="2.85546875" style="2" customWidth="1"/>
    <col min="18" max="16384" width="11.42578125" style="2"/>
  </cols>
  <sheetData>
    <row r="1" spans="1:28" x14ac:dyDescent="0.2">
      <c r="A1" s="44" t="s">
        <v>0</v>
      </c>
      <c r="B1" s="112" t="s">
        <v>22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09"/>
      <c r="N1" s="110"/>
      <c r="O1" s="110"/>
      <c r="P1" s="110"/>
    </row>
    <row r="2" spans="1:28" ht="15" customHeight="1" x14ac:dyDescent="0.2">
      <c r="A2" s="44" t="s">
        <v>1</v>
      </c>
      <c r="B2" s="112" t="s">
        <v>20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28" ht="24" customHeight="1" x14ac:dyDescent="0.2">
      <c r="A3" s="44" t="s">
        <v>2</v>
      </c>
      <c r="B3" s="113" t="s">
        <v>27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AB3" s="2" t="str">
        <f>"Quelle: "&amp;(B3)</f>
        <v>Quelle: Statistisches Bundesamt, Umweltökonomische Gesamtrechnungen 2021, Direkte und indirekte Energieflüsse und CO₂</v>
      </c>
    </row>
    <row r="4" spans="1:28" x14ac:dyDescent="0.2">
      <c r="A4" s="44" t="s">
        <v>3</v>
      </c>
      <c r="B4" s="113" t="s">
        <v>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28" ht="15.75" customHeight="1" x14ac:dyDescent="0.2">
      <c r="A5" s="44"/>
      <c r="B5" s="94" t="s">
        <v>23</v>
      </c>
      <c r="C5" s="79"/>
      <c r="D5" s="79"/>
      <c r="E5" s="79"/>
      <c r="F5" s="79"/>
      <c r="G5" s="79"/>
      <c r="H5" s="79"/>
      <c r="I5" s="79"/>
      <c r="J5" s="79"/>
      <c r="K5" s="79"/>
      <c r="L5" s="80"/>
    </row>
    <row r="6" spans="1:28" x14ac:dyDescent="0.2">
      <c r="A6" s="44" t="s">
        <v>4</v>
      </c>
      <c r="B6" s="111" t="s">
        <v>18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28" x14ac:dyDescent="0.2">
      <c r="A7" s="3" t="s">
        <v>5</v>
      </c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1:28" x14ac:dyDescent="0.2">
      <c r="B8" s="47"/>
    </row>
    <row r="9" spans="1:28" x14ac:dyDescent="0.2">
      <c r="A9" s="4"/>
      <c r="B9" s="4"/>
      <c r="C9" s="4"/>
      <c r="D9" s="4"/>
      <c r="E9" s="4"/>
      <c r="F9" s="4"/>
      <c r="G9" s="4"/>
      <c r="H9" s="4"/>
      <c r="I9" s="4"/>
      <c r="J9" s="1"/>
      <c r="K9" s="1"/>
    </row>
    <row r="10" spans="1:28" ht="13.5" thickBot="1" x14ac:dyDescent="0.25">
      <c r="L10" s="2"/>
      <c r="M10" s="2"/>
    </row>
    <row r="11" spans="1:28" s="39" customFormat="1" ht="18" customHeight="1" x14ac:dyDescent="0.25">
      <c r="A11" s="103" t="s">
        <v>19</v>
      </c>
      <c r="B11" s="40">
        <v>2008</v>
      </c>
      <c r="C11" s="40">
        <v>2009</v>
      </c>
      <c r="D11" s="40">
        <v>2010</v>
      </c>
      <c r="E11" s="40">
        <v>2011</v>
      </c>
      <c r="F11" s="40">
        <v>2012</v>
      </c>
      <c r="G11" s="40">
        <v>2013</v>
      </c>
      <c r="H11" s="40">
        <v>2014</v>
      </c>
      <c r="I11" s="40">
        <v>2015</v>
      </c>
      <c r="J11" s="49" t="s">
        <v>16</v>
      </c>
      <c r="K11" s="49" t="s">
        <v>28</v>
      </c>
      <c r="L11" s="50" t="s">
        <v>24</v>
      </c>
      <c r="M11" s="51" t="s">
        <v>26</v>
      </c>
      <c r="N11" s="52" t="s">
        <v>25</v>
      </c>
    </row>
    <row r="12" spans="1:28" s="33" customFormat="1" ht="18" customHeight="1" outlineLevel="1" x14ac:dyDescent="0.2">
      <c r="A12" s="42" t="s">
        <v>17</v>
      </c>
      <c r="B12" s="37">
        <v>164485.6862400829</v>
      </c>
      <c r="C12" s="37">
        <v>167814.58676973375</v>
      </c>
      <c r="D12" s="37">
        <v>162751.56058896353</v>
      </c>
      <c r="E12" s="37">
        <v>165204.18424049899</v>
      </c>
      <c r="F12" s="37">
        <v>163780.96447079408</v>
      </c>
      <c r="G12" s="37">
        <v>163921.80923751724</v>
      </c>
      <c r="H12" s="37">
        <v>163040.93233464818</v>
      </c>
      <c r="I12" s="37">
        <v>168000.939831172</v>
      </c>
      <c r="J12" s="98">
        <v>176292</v>
      </c>
      <c r="K12" s="98">
        <v>178878</v>
      </c>
      <c r="L12" s="53">
        <f>(1-(K12/B12))*-1</f>
        <v>8.7498882662106592E-2</v>
      </c>
      <c r="M12" s="48">
        <f>((K12/J12))-1</f>
        <v>1.4668844871009501E-2</v>
      </c>
      <c r="N12" s="54">
        <f>K12-B12</f>
        <v>14392.313759917102</v>
      </c>
      <c r="P12" s="36"/>
    </row>
    <row r="13" spans="1:28" s="33" customFormat="1" ht="18" customHeight="1" outlineLevel="1" x14ac:dyDescent="0.2">
      <c r="A13" s="43" t="s">
        <v>13</v>
      </c>
      <c r="B13" s="38">
        <v>257284.35326793048</v>
      </c>
      <c r="C13" s="38">
        <v>250459.75659803388</v>
      </c>
      <c r="D13" s="38">
        <v>269136.42035715317</v>
      </c>
      <c r="E13" s="38">
        <v>246933.86437650598</v>
      </c>
      <c r="F13" s="38">
        <v>247695.82049882144</v>
      </c>
      <c r="G13" s="38">
        <v>258180.47588433331</v>
      </c>
      <c r="H13" s="38">
        <v>227321.04386022495</v>
      </c>
      <c r="I13" s="38">
        <v>229962.12496569165</v>
      </c>
      <c r="J13" s="97">
        <v>242828</v>
      </c>
      <c r="K13" s="97">
        <v>239975</v>
      </c>
      <c r="L13" s="53">
        <f t="shared" ref="L13:L16" si="0">(1-(K13/B13))*-1</f>
        <v>-6.7277131500899645E-2</v>
      </c>
      <c r="M13" s="48">
        <f t="shared" ref="M13:M16" si="1">((K13/J13))-1</f>
        <v>-1.1749056945656977E-2</v>
      </c>
      <c r="N13" s="54">
        <f t="shared" ref="N13:N18" si="2">K13-B13</f>
        <v>-17309.353267930477</v>
      </c>
      <c r="P13" s="36"/>
    </row>
    <row r="14" spans="1:28" s="33" customFormat="1" ht="18" customHeight="1" outlineLevel="1" x14ac:dyDescent="0.2">
      <c r="A14" s="42" t="s">
        <v>11</v>
      </c>
      <c r="B14" s="37">
        <v>69933.314145705997</v>
      </c>
      <c r="C14" s="37">
        <v>73313.879174217509</v>
      </c>
      <c r="D14" s="37">
        <v>72701.453301914604</v>
      </c>
      <c r="E14" s="37">
        <v>74639.773266260352</v>
      </c>
      <c r="F14" s="37">
        <v>76650.575904132871</v>
      </c>
      <c r="G14" s="37">
        <v>74075.453739519668</v>
      </c>
      <c r="H14" s="37">
        <v>75510.584758580881</v>
      </c>
      <c r="I14" s="37">
        <v>77717.24921775001</v>
      </c>
      <c r="J14" s="37">
        <v>81841</v>
      </c>
      <c r="K14" s="37">
        <v>77327</v>
      </c>
      <c r="L14" s="53">
        <f t="shared" si="0"/>
        <v>0.10572480290136488</v>
      </c>
      <c r="M14" s="48">
        <f t="shared" si="1"/>
        <v>-5.5155728791192682E-2</v>
      </c>
      <c r="N14" s="54">
        <f t="shared" si="2"/>
        <v>7393.6858542940026</v>
      </c>
      <c r="P14" s="36"/>
    </row>
    <row r="15" spans="1:28" s="33" customFormat="1" ht="18" customHeight="1" outlineLevel="1" x14ac:dyDescent="0.2">
      <c r="A15" s="43" t="s">
        <v>10</v>
      </c>
      <c r="B15" s="38">
        <v>82012.283379659406</v>
      </c>
      <c r="C15" s="38">
        <v>74686.60025343945</v>
      </c>
      <c r="D15" s="38">
        <v>84388.901744126531</v>
      </c>
      <c r="E15" s="38">
        <v>87437.798057734835</v>
      </c>
      <c r="F15" s="38">
        <v>87490.823010621796</v>
      </c>
      <c r="G15" s="38">
        <v>86432.288072513242</v>
      </c>
      <c r="H15" s="38">
        <v>82435.627254046296</v>
      </c>
      <c r="I15" s="38">
        <v>82338.598765337054</v>
      </c>
      <c r="J15" s="38">
        <v>104503</v>
      </c>
      <c r="K15" s="38">
        <v>99372</v>
      </c>
      <c r="L15" s="53">
        <f t="shared" si="0"/>
        <v>0.21167215330388101</v>
      </c>
      <c r="M15" s="48">
        <f t="shared" si="1"/>
        <v>-4.9099068926250933E-2</v>
      </c>
      <c r="N15" s="54">
        <f t="shared" si="2"/>
        <v>17359.716620340594</v>
      </c>
      <c r="P15" s="36"/>
    </row>
    <row r="16" spans="1:28" s="33" customFormat="1" ht="25.5" customHeight="1" outlineLevel="1" x14ac:dyDescent="0.2">
      <c r="A16" s="42" t="s">
        <v>12</v>
      </c>
      <c r="B16" s="37">
        <v>86015.647384027281</v>
      </c>
      <c r="C16" s="37">
        <v>88712.851783665828</v>
      </c>
      <c r="D16" s="37">
        <v>87792.947628311274</v>
      </c>
      <c r="E16" s="37">
        <v>84568.690180476216</v>
      </c>
      <c r="F16" s="37">
        <v>81880.613706388656</v>
      </c>
      <c r="G16" s="37">
        <v>82444.653826810361</v>
      </c>
      <c r="H16" s="37">
        <v>78570.134947216866</v>
      </c>
      <c r="I16" s="37">
        <v>77217.020071063249</v>
      </c>
      <c r="J16" s="37">
        <v>85808</v>
      </c>
      <c r="K16" s="37">
        <v>82829</v>
      </c>
      <c r="L16" s="53">
        <f t="shared" si="0"/>
        <v>-3.7047298729266154E-2</v>
      </c>
      <c r="M16" s="48">
        <f t="shared" si="1"/>
        <v>-3.4717042699981326E-2</v>
      </c>
      <c r="N16" s="54">
        <f t="shared" si="2"/>
        <v>-3186.6473840272811</v>
      </c>
      <c r="P16" s="36"/>
    </row>
    <row r="17" spans="1:16" s="33" customFormat="1" ht="18" customHeight="1" outlineLevel="1" x14ac:dyDescent="0.2">
      <c r="A17" s="41"/>
      <c r="B17" s="38"/>
      <c r="C17" s="38"/>
      <c r="D17" s="38"/>
      <c r="E17" s="38"/>
      <c r="F17" s="38"/>
      <c r="G17" s="38"/>
      <c r="H17" s="38"/>
      <c r="I17" s="38"/>
      <c r="J17" s="96"/>
      <c r="K17" s="96"/>
      <c r="L17" s="53"/>
      <c r="M17" s="48"/>
      <c r="N17" s="54">
        <f t="shared" si="2"/>
        <v>0</v>
      </c>
      <c r="P17" s="36"/>
    </row>
    <row r="18" spans="1:16" s="35" customFormat="1" ht="28.5" customHeight="1" thickBot="1" x14ac:dyDescent="0.25">
      <c r="A18" s="100" t="s">
        <v>15</v>
      </c>
      <c r="B18" s="101">
        <f>SUM(B12:B16)</f>
        <v>659731.28441740607</v>
      </c>
      <c r="C18" s="101">
        <f t="shared" ref="C18:K18" si="3">SUM(C12:C16)</f>
        <v>654987.67457909044</v>
      </c>
      <c r="D18" s="101">
        <f t="shared" si="3"/>
        <v>676771.28362046916</v>
      </c>
      <c r="E18" s="101">
        <f t="shared" si="3"/>
        <v>658784.3101214763</v>
      </c>
      <c r="F18" s="101">
        <f t="shared" si="3"/>
        <v>657498.79759075877</v>
      </c>
      <c r="G18" s="101">
        <f t="shared" si="3"/>
        <v>665054.68076069397</v>
      </c>
      <c r="H18" s="101">
        <f t="shared" si="3"/>
        <v>626878.3231547171</v>
      </c>
      <c r="I18" s="101">
        <f t="shared" si="3"/>
        <v>635235.93285101396</v>
      </c>
      <c r="J18" s="101">
        <f t="shared" si="3"/>
        <v>691272</v>
      </c>
      <c r="K18" s="108">
        <f t="shared" si="3"/>
        <v>678381</v>
      </c>
      <c r="L18" s="107">
        <f>(1-(K18/B18))*-1</f>
        <v>2.8268654258321257E-2</v>
      </c>
      <c r="M18" s="55">
        <f>((K18/J18))-1</f>
        <v>-1.8648231087039502E-2</v>
      </c>
      <c r="N18" s="102">
        <f t="shared" si="2"/>
        <v>18649.715582593926</v>
      </c>
      <c r="O18" s="2"/>
      <c r="P18" s="36"/>
    </row>
    <row r="19" spans="1:16" s="33" customFormat="1" ht="18" customHeight="1" x14ac:dyDescent="0.2">
      <c r="A19" s="64"/>
      <c r="B19" s="64"/>
      <c r="C19" s="68"/>
      <c r="D19" s="68"/>
      <c r="E19" s="68"/>
      <c r="F19" s="68"/>
      <c r="G19" s="68"/>
      <c r="H19" s="68"/>
      <c r="I19" s="68"/>
      <c r="J19" s="68"/>
      <c r="K19" s="68"/>
      <c r="L19" s="34"/>
      <c r="M19" s="34"/>
      <c r="N19" s="35"/>
      <c r="P19" s="36"/>
    </row>
    <row r="20" spans="1:16" s="45" customFormat="1" ht="15" x14ac:dyDescent="0.25">
      <c r="A20" s="69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56"/>
      <c r="O20" s="39"/>
      <c r="P20" s="46"/>
    </row>
    <row r="21" spans="1:16" x14ac:dyDescent="0.2">
      <c r="A21" s="70"/>
      <c r="B21" s="95"/>
      <c r="C21" s="71"/>
      <c r="D21" s="72"/>
      <c r="E21" s="70"/>
      <c r="F21" s="72"/>
      <c r="G21" s="70"/>
      <c r="H21" s="70"/>
      <c r="I21" s="70"/>
      <c r="J21" s="66"/>
      <c r="K21" s="66"/>
      <c r="L21" s="33"/>
      <c r="M21" s="70"/>
      <c r="N21" s="70"/>
    </row>
    <row r="22" spans="1:16" x14ac:dyDescent="0.2">
      <c r="A22" s="70"/>
      <c r="B22" s="70"/>
      <c r="C22" s="70"/>
      <c r="D22" s="66"/>
      <c r="E22" s="70"/>
      <c r="F22" s="70"/>
      <c r="G22" s="70"/>
      <c r="H22" s="70"/>
      <c r="I22" s="70"/>
      <c r="L22" s="33"/>
    </row>
    <row r="23" spans="1:16" x14ac:dyDescent="0.2">
      <c r="A23" s="70"/>
      <c r="B23" s="70"/>
      <c r="C23" s="70"/>
      <c r="D23" s="66"/>
      <c r="E23" s="70"/>
      <c r="F23" s="70"/>
      <c r="G23" s="70"/>
      <c r="H23" s="70"/>
      <c r="I23" s="70"/>
      <c r="J23" s="66"/>
      <c r="K23" s="66"/>
      <c r="L23" s="2"/>
      <c r="M23" s="70"/>
      <c r="N23" s="70"/>
    </row>
    <row r="24" spans="1:16" x14ac:dyDescent="0.2">
      <c r="A24" s="70"/>
      <c r="B24" s="70"/>
      <c r="C24" s="70"/>
      <c r="D24" s="66"/>
      <c r="E24" s="70"/>
      <c r="F24" s="70"/>
      <c r="G24" s="70"/>
      <c r="H24" s="70"/>
      <c r="I24" s="70"/>
      <c r="J24" s="66"/>
      <c r="K24" s="66"/>
      <c r="L24" s="2"/>
      <c r="M24" s="70"/>
      <c r="N24" s="70"/>
    </row>
    <row r="25" spans="1:16" x14ac:dyDescent="0.2">
      <c r="A25" s="70"/>
      <c r="B25" s="70"/>
      <c r="C25" s="70"/>
      <c r="D25" s="66"/>
      <c r="E25" s="70"/>
      <c r="F25" s="70"/>
      <c r="G25" s="70"/>
      <c r="H25" s="70"/>
      <c r="I25" s="70"/>
      <c r="J25" s="66"/>
      <c r="K25" s="66"/>
      <c r="L25" s="2"/>
      <c r="M25" s="70"/>
      <c r="N25" s="70"/>
    </row>
    <row r="26" spans="1:16" ht="15" customHeight="1" x14ac:dyDescent="0.2">
      <c r="A26" s="70"/>
      <c r="B26" s="70"/>
      <c r="C26" s="70"/>
      <c r="D26" s="66"/>
      <c r="E26" s="70"/>
      <c r="F26" s="70"/>
      <c r="G26" s="70"/>
      <c r="H26" s="70"/>
      <c r="I26" s="70"/>
      <c r="J26" s="66"/>
      <c r="K26" s="66"/>
      <c r="L26" s="2"/>
      <c r="M26" s="70"/>
      <c r="N26" s="70"/>
    </row>
    <row r="27" spans="1:16" x14ac:dyDescent="0.2">
      <c r="A27" s="70"/>
      <c r="B27" s="70"/>
      <c r="C27" s="70"/>
      <c r="D27" s="66"/>
      <c r="E27" s="70"/>
      <c r="F27" s="70"/>
      <c r="G27" s="70"/>
      <c r="H27" s="70"/>
      <c r="I27" s="70"/>
      <c r="J27" s="66"/>
      <c r="K27" s="66"/>
      <c r="L27" s="70"/>
      <c r="M27" s="70"/>
      <c r="N27" s="70"/>
    </row>
    <row r="28" spans="1:16" x14ac:dyDescent="0.2">
      <c r="A28" s="70"/>
      <c r="B28" s="70"/>
      <c r="C28" s="70"/>
      <c r="D28" s="74"/>
      <c r="E28" s="70"/>
      <c r="F28" s="70"/>
      <c r="G28" s="70"/>
      <c r="H28" s="70"/>
      <c r="I28" s="70"/>
      <c r="J28" s="66"/>
      <c r="K28" s="66"/>
      <c r="L28" s="70"/>
      <c r="M28" s="70"/>
      <c r="N28" s="70"/>
    </row>
    <row r="29" spans="1:16" x14ac:dyDescent="0.2">
      <c r="A29" s="70"/>
      <c r="B29" s="57"/>
      <c r="C29" s="57"/>
      <c r="D29" s="57"/>
      <c r="E29" s="57"/>
      <c r="F29" s="70"/>
      <c r="G29" s="70"/>
      <c r="H29" s="70"/>
      <c r="I29" s="70"/>
      <c r="J29" s="66"/>
      <c r="K29" s="66"/>
      <c r="L29" s="70"/>
      <c r="M29" s="70"/>
      <c r="N29" s="70"/>
    </row>
    <row r="30" spans="1:16" x14ac:dyDescent="0.2">
      <c r="A30" s="70"/>
      <c r="B30" s="59"/>
      <c r="C30" s="77"/>
      <c r="D30" s="77"/>
      <c r="E30" s="78"/>
      <c r="F30" s="70"/>
      <c r="G30" s="70"/>
      <c r="H30" s="70"/>
      <c r="I30" s="70"/>
      <c r="J30" s="66"/>
      <c r="K30" s="66"/>
      <c r="L30" s="70"/>
      <c r="M30" s="70"/>
      <c r="N30" s="70"/>
    </row>
    <row r="31" spans="1:16" x14ac:dyDescent="0.2">
      <c r="A31" s="70"/>
      <c r="B31" s="59"/>
      <c r="C31" s="77"/>
      <c r="D31" s="77"/>
      <c r="E31" s="78"/>
      <c r="F31" s="70"/>
      <c r="G31" s="70"/>
      <c r="H31" s="70"/>
      <c r="I31" s="70"/>
      <c r="J31" s="66"/>
      <c r="K31" s="66"/>
      <c r="L31" s="70"/>
      <c r="M31" s="70"/>
      <c r="N31" s="70"/>
    </row>
    <row r="32" spans="1:16" x14ac:dyDescent="0.2">
      <c r="A32" s="70"/>
      <c r="B32" s="59"/>
      <c r="C32" s="77"/>
      <c r="D32" s="77"/>
      <c r="E32" s="78"/>
      <c r="F32" s="70"/>
      <c r="G32" s="70"/>
      <c r="H32" s="70"/>
      <c r="I32" s="70"/>
      <c r="J32" s="66"/>
      <c r="K32" s="66"/>
      <c r="L32" s="70"/>
      <c r="M32" s="70"/>
      <c r="N32" s="70"/>
    </row>
    <row r="33" spans="1:14" x14ac:dyDescent="0.2">
      <c r="A33" s="73"/>
      <c r="B33" s="59"/>
      <c r="C33" s="77"/>
      <c r="D33" s="77"/>
      <c r="E33" s="78"/>
      <c r="F33" s="60"/>
      <c r="G33" s="60"/>
      <c r="H33" s="60"/>
      <c r="I33" s="60"/>
      <c r="J33" s="60"/>
      <c r="K33" s="60"/>
      <c r="L33" s="60"/>
      <c r="M33" s="58"/>
    </row>
    <row r="34" spans="1:14" x14ac:dyDescent="0.2">
      <c r="A34" s="75"/>
      <c r="B34" s="59"/>
      <c r="C34" s="77"/>
      <c r="D34" s="77"/>
      <c r="E34" s="78"/>
      <c r="F34" s="58"/>
      <c r="G34" s="58"/>
      <c r="H34" s="58"/>
      <c r="I34" s="61"/>
      <c r="J34" s="62"/>
      <c r="K34" s="62"/>
      <c r="L34" s="58"/>
      <c r="M34" s="63"/>
      <c r="N34" s="1"/>
    </row>
    <row r="35" spans="1:14" ht="15" customHeight="1" x14ac:dyDescent="0.2">
      <c r="A35" s="75"/>
      <c r="B35" s="67"/>
      <c r="C35" s="77"/>
      <c r="D35" s="77"/>
      <c r="E35" s="78"/>
      <c r="F35" s="58"/>
      <c r="G35" s="58"/>
      <c r="L35" s="2"/>
      <c r="N35" s="1"/>
    </row>
    <row r="36" spans="1:14" x14ac:dyDescent="0.2">
      <c r="A36" s="75"/>
      <c r="B36" s="67"/>
      <c r="C36" s="77"/>
      <c r="D36" s="77"/>
      <c r="E36" s="78"/>
      <c r="F36" s="58"/>
      <c r="G36" s="58"/>
      <c r="L36" s="2"/>
      <c r="N36" s="1"/>
    </row>
    <row r="37" spans="1:14" x14ac:dyDescent="0.2">
      <c r="A37" s="75"/>
      <c r="B37" s="76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58"/>
    </row>
    <row r="38" spans="1:14" x14ac:dyDescent="0.2">
      <c r="A38" s="58"/>
      <c r="B38" s="58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58"/>
    </row>
    <row r="39" spans="1:14" x14ac:dyDescent="0.2">
      <c r="B39" s="99"/>
    </row>
  </sheetData>
  <sheetProtection selectLockedCells="1"/>
  <mergeCells count="6">
    <mergeCell ref="M1:P1"/>
    <mergeCell ref="B6:L6"/>
    <mergeCell ref="B1:L1"/>
    <mergeCell ref="B2:L2"/>
    <mergeCell ref="B3:L3"/>
    <mergeCell ref="B4:L4"/>
  </mergeCells>
  <pageMargins left="0.78740157499999996" right="0.78740157499999996" top="0.984251969" bottom="0.984251969" header="0.4921259845" footer="0.4921259845"/>
  <pageSetup paperSize="9" scale="3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Y32"/>
  <sheetViews>
    <sheetView showGridLines="0" tabSelected="1" zoomScale="115" zoomScaleNormal="115" workbookViewId="0">
      <selection sqref="A1:N23"/>
    </sheetView>
  </sheetViews>
  <sheetFormatPr baseColWidth="10" defaultRowHeight="12.75" x14ac:dyDescent="0.2"/>
  <cols>
    <col min="1" max="1" width="3.28515625" style="32" customWidth="1"/>
    <col min="2" max="2" width="5.7109375" style="5" customWidth="1"/>
    <col min="3" max="3" width="4.28515625" style="5" customWidth="1"/>
    <col min="4" max="4" width="1.7109375" style="5" customWidth="1"/>
    <col min="5" max="5" width="14" style="5" customWidth="1"/>
    <col min="6" max="6" width="1.7109375" style="5" customWidth="1"/>
    <col min="7" max="7" width="14" style="5" customWidth="1"/>
    <col min="8" max="8" width="1.7109375" style="5" customWidth="1"/>
    <col min="9" max="9" width="28" style="5" customWidth="1"/>
    <col min="10" max="10" width="1.7109375" style="5" customWidth="1"/>
    <col min="11" max="11" width="14" style="5" customWidth="1"/>
    <col min="12" max="12" width="1.7109375" style="5" customWidth="1"/>
    <col min="13" max="13" width="14" style="5" customWidth="1"/>
    <col min="14" max="14" width="3.140625" style="5" customWidth="1"/>
    <col min="15" max="15" width="4.42578125" style="5" customWidth="1"/>
    <col min="16" max="16" width="15.140625" style="5" customWidth="1"/>
    <col min="17" max="17" width="2.5703125" style="6" customWidth="1"/>
    <col min="18" max="20" width="11.7109375" style="6" customWidth="1"/>
    <col min="21" max="21" width="4" style="6" customWidth="1"/>
    <col min="22" max="23" width="11.7109375" style="6" customWidth="1"/>
    <col min="24" max="24" width="19.140625" style="6" customWidth="1"/>
    <col min="25" max="25" width="2.5703125" style="6" customWidth="1"/>
    <col min="26" max="16384" width="11.42578125" style="6"/>
  </cols>
  <sheetData>
    <row r="1" spans="1:25" ht="20.25" customHeigh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25" ht="20.25" customHeight="1" x14ac:dyDescent="0.2">
      <c r="A2" s="84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5"/>
      <c r="Q2" s="114" t="s">
        <v>6</v>
      </c>
      <c r="R2" s="115"/>
      <c r="S2" s="115"/>
      <c r="T2" s="115"/>
      <c r="U2" s="115"/>
      <c r="V2" s="115"/>
      <c r="W2" s="115"/>
      <c r="X2" s="115"/>
      <c r="Y2" s="116"/>
    </row>
    <row r="3" spans="1:25" ht="18.75" customHeight="1" x14ac:dyDescent="0.3">
      <c r="A3" s="84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5"/>
      <c r="Q3" s="9"/>
      <c r="R3" s="10"/>
      <c r="S3" s="11"/>
      <c r="T3" s="10"/>
      <c r="U3" s="10"/>
      <c r="V3" s="11"/>
      <c r="W3" s="10"/>
      <c r="X3" s="10"/>
      <c r="Y3" s="12"/>
    </row>
    <row r="4" spans="1:25" ht="15.95" customHeight="1" x14ac:dyDescent="0.2">
      <c r="A4" s="8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N4" s="85"/>
      <c r="Q4" s="9"/>
      <c r="R4" s="10"/>
      <c r="S4" s="10"/>
      <c r="T4" s="10"/>
      <c r="U4" s="10"/>
      <c r="V4" s="10"/>
      <c r="W4" s="10"/>
      <c r="X4" s="10"/>
      <c r="Y4" s="12"/>
    </row>
    <row r="5" spans="1:25" ht="7.5" customHeight="1" x14ac:dyDescent="0.2">
      <c r="A5" s="8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85"/>
      <c r="Q5" s="14"/>
      <c r="R5" s="15"/>
      <c r="S5" s="15"/>
      <c r="T5" s="15"/>
      <c r="U5" s="15"/>
      <c r="V5" s="15"/>
      <c r="W5" s="15"/>
      <c r="X5" s="15"/>
      <c r="Y5" s="16"/>
    </row>
    <row r="6" spans="1:25" ht="16.5" customHeight="1" x14ac:dyDescent="0.2">
      <c r="A6" s="84"/>
      <c r="C6" s="17"/>
      <c r="N6" s="85"/>
      <c r="Q6" s="14"/>
      <c r="R6" s="15"/>
      <c r="S6" s="15"/>
      <c r="T6" s="15"/>
      <c r="U6" s="15"/>
      <c r="V6" s="15"/>
      <c r="W6" s="15"/>
      <c r="X6" s="15"/>
      <c r="Y6" s="16"/>
    </row>
    <row r="7" spans="1:25" ht="16.5" customHeight="1" x14ac:dyDescent="0.2">
      <c r="A7" s="84"/>
      <c r="C7" s="17"/>
      <c r="N7" s="85"/>
      <c r="Q7" s="14"/>
      <c r="R7" s="15"/>
      <c r="S7" s="15"/>
      <c r="T7" s="15"/>
      <c r="U7" s="15"/>
      <c r="V7" s="15"/>
      <c r="W7" s="15"/>
      <c r="X7" s="15"/>
      <c r="Y7" s="16"/>
    </row>
    <row r="8" spans="1:25" ht="16.5" customHeight="1" x14ac:dyDescent="0.2">
      <c r="A8" s="84"/>
      <c r="C8" s="17"/>
      <c r="N8" s="85"/>
      <c r="Q8" s="14"/>
      <c r="R8" s="15"/>
      <c r="S8" s="15"/>
      <c r="T8" s="15"/>
      <c r="U8" s="15"/>
      <c r="V8" s="15"/>
      <c r="W8" s="15"/>
      <c r="X8" s="15"/>
      <c r="Y8" s="16"/>
    </row>
    <row r="9" spans="1:25" ht="16.5" customHeight="1" x14ac:dyDescent="0.2">
      <c r="A9" s="84"/>
      <c r="C9" s="17"/>
      <c r="N9" s="85"/>
      <c r="Q9" s="14"/>
      <c r="R9" s="15"/>
      <c r="S9" s="15"/>
      <c r="T9" s="15"/>
      <c r="U9" s="15"/>
      <c r="V9" s="15"/>
      <c r="W9" s="15"/>
      <c r="X9" s="15"/>
      <c r="Y9" s="16"/>
    </row>
    <row r="10" spans="1:25" ht="16.5" customHeight="1" x14ac:dyDescent="0.2">
      <c r="A10" s="84"/>
      <c r="C10" s="17"/>
      <c r="N10" s="85"/>
      <c r="Q10" s="14"/>
      <c r="R10" s="15"/>
      <c r="S10" s="15"/>
      <c r="T10" s="15"/>
      <c r="U10" s="15"/>
      <c r="V10" s="15"/>
      <c r="W10" s="15"/>
      <c r="X10" s="15"/>
      <c r="Y10" s="16"/>
    </row>
    <row r="11" spans="1:25" ht="16.5" customHeight="1" x14ac:dyDescent="0.2">
      <c r="A11" s="84"/>
      <c r="C11" s="17"/>
      <c r="N11" s="85"/>
      <c r="Q11" s="14"/>
      <c r="R11" s="18" t="s">
        <v>7</v>
      </c>
      <c r="S11" s="15"/>
      <c r="T11" s="15"/>
      <c r="U11" s="15"/>
      <c r="V11" s="15"/>
      <c r="W11" s="15"/>
      <c r="X11" s="15"/>
      <c r="Y11" s="16"/>
    </row>
    <row r="12" spans="1:25" ht="16.5" customHeight="1" x14ac:dyDescent="0.2">
      <c r="A12" s="84"/>
      <c r="C12" s="17"/>
      <c r="N12" s="85"/>
      <c r="Q12" s="14"/>
      <c r="R12" s="15"/>
      <c r="S12" s="15"/>
      <c r="T12" s="15"/>
      <c r="U12" s="15"/>
      <c r="V12" s="15"/>
      <c r="W12" s="15"/>
      <c r="X12" s="15"/>
      <c r="Y12" s="16"/>
    </row>
    <row r="13" spans="1:25" ht="17.25" customHeight="1" x14ac:dyDescent="0.2">
      <c r="A13" s="84"/>
      <c r="C13" s="17"/>
      <c r="N13" s="85"/>
      <c r="Q13" s="14"/>
      <c r="R13" s="18" t="s">
        <v>8</v>
      </c>
      <c r="S13" s="15"/>
      <c r="T13" s="15"/>
      <c r="U13" s="15"/>
      <c r="V13" s="15"/>
      <c r="W13" s="15"/>
      <c r="X13" s="15"/>
      <c r="Y13" s="16"/>
    </row>
    <row r="14" spans="1:25" ht="16.5" customHeight="1" x14ac:dyDescent="0.2">
      <c r="A14" s="84"/>
      <c r="B14" s="19"/>
      <c r="C14" s="2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86"/>
      <c r="O14" s="19"/>
      <c r="P14" s="19"/>
      <c r="Q14" s="14"/>
      <c r="R14" s="15"/>
      <c r="S14" s="15"/>
      <c r="T14" s="15"/>
      <c r="U14" s="15"/>
      <c r="V14" s="15"/>
      <c r="W14" s="15"/>
      <c r="X14" s="15"/>
      <c r="Y14" s="16"/>
    </row>
    <row r="15" spans="1:25" ht="16.5" customHeight="1" x14ac:dyDescent="0.2">
      <c r="A15" s="84"/>
      <c r="B15" s="19"/>
      <c r="C15" s="2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86"/>
      <c r="O15" s="19"/>
      <c r="P15" s="19"/>
      <c r="Q15" s="14"/>
      <c r="R15" s="15"/>
      <c r="S15" s="18" t="s">
        <v>9</v>
      </c>
      <c r="T15" s="15"/>
      <c r="U15" s="15"/>
      <c r="V15" s="18" t="s">
        <v>9</v>
      </c>
      <c r="W15" s="15"/>
      <c r="X15" s="15"/>
      <c r="Y15" s="16"/>
    </row>
    <row r="16" spans="1:25" ht="16.5" customHeight="1" x14ac:dyDescent="0.2">
      <c r="A16" s="84"/>
      <c r="B16" s="19"/>
      <c r="C16" s="20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86"/>
      <c r="O16" s="19"/>
      <c r="P16" s="19"/>
      <c r="Q16" s="14"/>
      <c r="R16" s="15"/>
      <c r="S16" s="15"/>
      <c r="T16" s="15"/>
      <c r="U16" s="15"/>
      <c r="V16" s="15"/>
      <c r="W16" s="15"/>
      <c r="X16" s="15"/>
      <c r="Y16" s="16"/>
    </row>
    <row r="17" spans="1:25" ht="16.5" customHeight="1" x14ac:dyDescent="0.2">
      <c r="A17" s="84"/>
      <c r="B17" s="19"/>
      <c r="C17" s="20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86"/>
      <c r="O17" s="19"/>
      <c r="P17" s="19"/>
      <c r="Q17" s="14"/>
      <c r="R17" s="15"/>
      <c r="S17" s="15"/>
      <c r="T17" s="15"/>
      <c r="U17" s="15"/>
      <c r="V17" s="15"/>
      <c r="W17" s="15"/>
      <c r="X17" s="15"/>
      <c r="Y17" s="16"/>
    </row>
    <row r="18" spans="1:25" ht="22.5" customHeight="1" x14ac:dyDescent="0.2">
      <c r="A18" s="84"/>
      <c r="B18" s="19"/>
      <c r="C18" s="20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86"/>
      <c r="O18" s="19"/>
      <c r="P18" s="19"/>
      <c r="Q18" s="14"/>
      <c r="R18" s="15"/>
      <c r="S18" s="15"/>
      <c r="T18" s="15"/>
      <c r="U18" s="15"/>
      <c r="V18" s="15"/>
      <c r="W18" s="15"/>
      <c r="X18" s="15"/>
      <c r="Y18" s="16"/>
    </row>
    <row r="19" spans="1:25" ht="87" customHeight="1" x14ac:dyDescent="0.2">
      <c r="A19" s="84"/>
      <c r="B19" s="21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87"/>
      <c r="O19" s="19"/>
      <c r="P19" s="19"/>
      <c r="Q19" s="23"/>
      <c r="R19" s="24"/>
      <c r="S19" s="24"/>
      <c r="T19" s="24"/>
      <c r="U19" s="24"/>
      <c r="V19" s="24"/>
      <c r="W19" s="24"/>
      <c r="X19" s="24"/>
      <c r="Y19" s="25"/>
    </row>
    <row r="20" spans="1:25" ht="9" customHeight="1" x14ac:dyDescent="0.2">
      <c r="A20" s="84"/>
      <c r="B20" s="21"/>
      <c r="C20" s="22"/>
      <c r="D20" s="21"/>
      <c r="E20" s="117"/>
      <c r="F20" s="21"/>
      <c r="G20" s="117"/>
      <c r="H20" s="21"/>
      <c r="I20" s="117"/>
      <c r="J20" s="21"/>
      <c r="K20" s="117"/>
      <c r="L20" s="21"/>
      <c r="M20" s="117"/>
      <c r="N20" s="87"/>
      <c r="O20" s="19"/>
      <c r="P20" s="19"/>
    </row>
    <row r="21" spans="1:25" ht="11.25" customHeight="1" x14ac:dyDescent="0.2">
      <c r="A21" s="84"/>
      <c r="B21" s="21"/>
      <c r="C21" s="22"/>
      <c r="D21" s="21"/>
      <c r="E21" s="117"/>
      <c r="F21" s="21"/>
      <c r="G21" s="117"/>
      <c r="H21" s="21"/>
      <c r="I21" s="117"/>
      <c r="J21" s="21"/>
      <c r="K21" s="117"/>
      <c r="L21" s="21"/>
      <c r="M21" s="117"/>
      <c r="N21" s="87"/>
      <c r="O21" s="19"/>
      <c r="P21" s="19"/>
    </row>
    <row r="22" spans="1:25" ht="5.25" customHeight="1" x14ac:dyDescent="0.2">
      <c r="A22" s="88"/>
      <c r="B22" s="89"/>
      <c r="C22" s="90"/>
      <c r="D22" s="91"/>
      <c r="E22" s="91"/>
      <c r="F22" s="91"/>
      <c r="G22" s="91"/>
      <c r="H22" s="91"/>
      <c r="I22" s="91"/>
      <c r="J22" s="91"/>
      <c r="K22" s="91"/>
      <c r="L22" s="91"/>
      <c r="M22" s="89"/>
      <c r="N22" s="92"/>
      <c r="O22" s="19"/>
      <c r="P22" s="19"/>
    </row>
    <row r="23" spans="1:25" ht="9.75" customHeight="1" x14ac:dyDescent="0.2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25" ht="25.5" customHeight="1" x14ac:dyDescent="0.2">
      <c r="B24" s="19"/>
      <c r="C24" s="19"/>
      <c r="D24" s="19"/>
      <c r="E24" s="93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25" ht="6" customHeight="1" x14ac:dyDescent="0.2">
      <c r="B25" s="26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25" ht="10.5" customHeight="1" x14ac:dyDescent="0.2">
      <c r="B26" s="26"/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25" ht="6" customHeight="1" x14ac:dyDescent="0.2">
      <c r="B27" s="26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25" ht="6.75" customHeight="1" x14ac:dyDescent="0.2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 t="s">
        <v>14</v>
      </c>
      <c r="N28" s="19"/>
      <c r="O28" s="19"/>
      <c r="P28" s="19"/>
    </row>
    <row r="29" spans="1:25" ht="4.5" customHeight="1" x14ac:dyDescent="0.2">
      <c r="B29" s="19"/>
      <c r="C29" s="19"/>
      <c r="D29" s="19"/>
      <c r="E29" s="19"/>
      <c r="F29" s="19"/>
      <c r="G29" s="19"/>
      <c r="H29" s="28"/>
      <c r="I29" s="28"/>
      <c r="J29" s="28"/>
      <c r="K29" s="28"/>
      <c r="L29" s="28"/>
      <c r="M29" s="19"/>
      <c r="N29" s="19"/>
      <c r="O29" s="19"/>
      <c r="P29" s="19"/>
    </row>
    <row r="30" spans="1:25" ht="18" customHeight="1" x14ac:dyDescent="0.2">
      <c r="B30" s="29"/>
      <c r="C30" s="29"/>
      <c r="D30" s="29"/>
      <c r="E30" s="29"/>
      <c r="F30" s="29"/>
      <c r="G30" s="28"/>
      <c r="H30" s="28"/>
      <c r="I30" s="28"/>
      <c r="J30" s="28"/>
      <c r="K30" s="28"/>
      <c r="L30" s="28"/>
      <c r="M30" s="19"/>
      <c r="N30" s="19"/>
      <c r="O30" s="19"/>
      <c r="P30" s="19"/>
    </row>
    <row r="31" spans="1:25" x14ac:dyDescent="0.2">
      <c r="B31" s="29"/>
      <c r="C31" s="29"/>
      <c r="D31" s="29"/>
      <c r="E31" s="29"/>
      <c r="F31" s="29"/>
      <c r="G31" s="28"/>
      <c r="H31" s="28"/>
      <c r="I31" s="28"/>
      <c r="J31" s="28"/>
      <c r="K31" s="28"/>
      <c r="L31" s="28"/>
      <c r="M31" s="19"/>
      <c r="N31" s="19"/>
      <c r="O31" s="19"/>
      <c r="P31" s="19"/>
    </row>
    <row r="32" spans="1:25" x14ac:dyDescent="0.2"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2019-08-15T10:48:53Z</cp:lastPrinted>
  <dcterms:created xsi:type="dcterms:W3CDTF">2013-07-09T20:30:19Z</dcterms:created>
  <dcterms:modified xsi:type="dcterms:W3CDTF">2024-02-23T15:13:44Z</dcterms:modified>
</cp:coreProperties>
</file>