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6_CHEMIKALIEN\6-2_AMrueckstaende-Umwelt\"/>
    </mc:Choice>
  </mc:AlternateContent>
  <xr:revisionPtr revIDLastSave="0" documentId="13_ncr:1_{E6EA289C-7F8E-4F53-BCC3-D7A6D414FDA2}" xr6:coauthVersionLast="36" xr6:coauthVersionMax="36" xr10:uidLastSave="{00000000-0000-0000-0000-000000000000}"/>
  <bookViews>
    <workbookView xWindow="0" yWindow="0" windowWidth="0" windowHeight="5850" tabRatio="802" activeTab="1" xr2:uid="{00000000-000D-0000-FFFF-FFFF00000000}"/>
  </bookViews>
  <sheets>
    <sheet name="Daten" sheetId="24" r:id="rId1"/>
    <sheet name="Diagramm" sheetId="23" r:id="rId2"/>
  </sheets>
  <externalReferences>
    <externalReference r:id="rId3"/>
  </externalReferences>
  <definedNames>
    <definedName name="Beschriftung" localSheetId="0">OFFSET(Daten!#REF!,0,0,COUNTA(Daten!$B$14:$B$32),-1)</definedName>
    <definedName name="Beschriftung">OFFSET(#REF!,0,0,COUNTA(#REF!),-1)</definedName>
    <definedName name="Daten01" localSheetId="0">OFFSET(Daten!#REF!,0,0,COUNTA(Daten!$D$14:$D$32),-1)</definedName>
    <definedName name="Daten01">OFFSET(#REF!,0,0,COUNTA(#REF!),-1)</definedName>
    <definedName name="Daten02" localSheetId="0">OFFSET(Daten!#REF!,0,0,COUNTA(Daten!#REF!),-1)</definedName>
    <definedName name="Daten02" localSheetId="1">OFFSET(#REF!,0,0,COUNTA(#REF!),-1)</definedName>
    <definedName name="Daten02">OFFSET(#REF!,0,0,COUNTA(#REF!),-1)</definedName>
    <definedName name="Daten03" localSheetId="0">OFFSET(Daten!#REF!,0,0,COUNTA(Daten!#REF!),-1)</definedName>
    <definedName name="Daten03" localSheetId="1">OFFSET(#REF!,0,0,COUNTA(#REF!),-1)</definedName>
    <definedName name="Daten03">OFFSET(#REF!,0,0,COUNTA(#REF!),-1)</definedName>
    <definedName name="Daten04" localSheetId="0">OFFSET(Daten!#REF!,0,0,COUNTA(Daten!#REF!),-1)</definedName>
    <definedName name="Daten04" localSheetId="1">OFFSET(#REF!,0,0,COUNTA(#REF!),-1)</definedName>
    <definedName name="Daten04">OFFSET(#REF!,0,0,COUNTA(#REF!),-1)</definedName>
    <definedName name="Daten05" localSheetId="0">OFFSET(Daten!#REF!,0,0,COUNTA(Daten!#REF!),-1)</definedName>
    <definedName name="Daten05" localSheetId="1">OFFSET(#REF!,0,0,COUNTA(#REF!),-1)</definedName>
    <definedName name="Daten05">OFFSET(#REF!,0,0,COUNTA(#REF!),-1)</definedName>
    <definedName name="Daten06" localSheetId="0">OFFSET(Daten!#REF!,0,0,COUNTA(Daten!#REF!),-1)</definedName>
    <definedName name="Daten06" localSheetId="1">OFFSET(#REF!,0,0,COUNTA(#REF!),-1)</definedName>
    <definedName name="Daten06">OFFSET(#REF!,0,0,COUNTA(#REF!),-1)</definedName>
    <definedName name="Daten07" localSheetId="0">OFFSET(Daten!#REF!,0,0,COUNTA(Daten!#REF!),-1)</definedName>
    <definedName name="Daten07" localSheetId="1">OFFSET(#REF!,0,0,COUNTA(#REF!),-1)</definedName>
    <definedName name="Daten07">OFFSET(#REF!,0,0,COUNTA(#REF!),-1)</definedName>
    <definedName name="Daten08" localSheetId="0">OFFSET(Daten!#REF!,0,0,COUNTA(Daten!#REF!),-1)</definedName>
    <definedName name="Daten08" localSheetId="1">OFFSET(#REF!,0,0,COUNTA(#REF!),-1)</definedName>
    <definedName name="Daten08">OFFSET(#REF!,0,0,COUNTA(#REF!),-1)</definedName>
    <definedName name="Daten09" localSheetId="0">OFFSET(Daten!#REF!,0,0,COUNTA(Daten!#REF!),-1)</definedName>
    <definedName name="Daten09" localSheetId="1">OFFSET(#REF!,0,0,COUNTA(#REF!),-1)</definedName>
    <definedName name="Daten09">OFFSET(#REF!,0,0,COUNTA(#REF!),-1)</definedName>
    <definedName name="Daten10" localSheetId="0">OFFSET(Daten!#REF!,0,0,COUNTA(Daten!#REF!),-1)</definedName>
    <definedName name="Daten10" localSheetId="1">OFFSET(#REF!,0,0,COUNTA(#REF!),-1)</definedName>
    <definedName name="Daten10">OFFSET(#REF!,0,0,COUNTA(#REF!),-1)</definedName>
    <definedName name="_xlnm.Print_Area" localSheetId="1">Diagramm!$A$1:$Q$21</definedName>
    <definedName name="Liste_group_HAM">[1]Dropdown!$A$2:$A$33</definedName>
    <definedName name="Print_Area" localSheetId="1">Diagramm!$B$1:$O$21</definedName>
  </definedNames>
  <calcPr calcId="191029"/>
</workbook>
</file>

<file path=xl/calcChain.xml><?xml version="1.0" encoding="utf-8"?>
<calcChain xmlns="http://schemas.openxmlformats.org/spreadsheetml/2006/main">
  <c r="T3" i="24" l="1"/>
</calcChain>
</file>

<file path=xl/sharedStrings.xml><?xml version="1.0" encoding="utf-8"?>
<sst xmlns="http://schemas.openxmlformats.org/spreadsheetml/2006/main" count="99" uniqueCount="70">
  <si>
    <t>Quelle:</t>
  </si>
  <si>
    <t>Hauptitel:</t>
  </si>
  <si>
    <t>Untertitel:</t>
  </si>
  <si>
    <t>Fußnote:</t>
  </si>
  <si>
    <t>Achsenbezeichnung 1:</t>
  </si>
  <si>
    <t>Achsenbezeichnung 2:</t>
  </si>
  <si>
    <t>MW</t>
  </si>
  <si>
    <t>MAX</t>
  </si>
  <si>
    <t>Konzentration in Mikrogramm pro Liter (µg/l)</t>
  </si>
  <si>
    <t>Antidiabetikum</t>
  </si>
  <si>
    <t>Antiepileptikum</t>
  </si>
  <si>
    <t>Antibiotikum</t>
  </si>
  <si>
    <t>Blutdrucksenker</t>
  </si>
  <si>
    <t>Analgetikum</t>
  </si>
  <si>
    <t>Pharmazeutische Gruppe</t>
  </si>
  <si>
    <t>Wirkstoff</t>
  </si>
  <si>
    <t xml:space="preserve">Betablocker </t>
  </si>
  <si>
    <t>Jodiertes Kontrastmittel</t>
  </si>
  <si>
    <t>Diuretikum</t>
  </si>
  <si>
    <t>Antidepressivum</t>
  </si>
  <si>
    <t>Lipidsenker</t>
  </si>
  <si>
    <t>Arzneimittelwirkstoffe in Oberflächengewässern</t>
  </si>
  <si>
    <t>Neuroleptikum</t>
  </si>
  <si>
    <t>Psychopharmakum</t>
  </si>
  <si>
    <t>Krampflöser</t>
  </si>
  <si>
    <t>Arzneimittelwirkstoffe, die 2021 in Konzentrationen über 0,1 μg/l in Oberflächengewässern gefunden wurden</t>
  </si>
  <si>
    <t>Zusammenstellung des Umweltbundesamtes (UBA) 2023 nach Daten der Bund/Länder Arbeitsgemeinschaft Wasser (LAWA)</t>
  </si>
  <si>
    <t>Metformin [60]</t>
  </si>
  <si>
    <t>Sitagliptin [44]</t>
  </si>
  <si>
    <t>Iopamidol [73]</t>
  </si>
  <si>
    <t>Iohexol [30]</t>
  </si>
  <si>
    <t>Iomeprol [68]</t>
  </si>
  <si>
    <t>Iopromid [69]</t>
  </si>
  <si>
    <t>Amidotrizoesaeure [70]</t>
  </si>
  <si>
    <t>Ioxitalaminsäure [12]</t>
  </si>
  <si>
    <t>Valsartan [64]</t>
  </si>
  <si>
    <t>Candesartan [50]</t>
  </si>
  <si>
    <t>Telmisartan [37]</t>
  </si>
  <si>
    <t>Olmesartan [23]</t>
  </si>
  <si>
    <t>Losartan [47]</t>
  </si>
  <si>
    <t>Irbesartan [21]</t>
  </si>
  <si>
    <t>Hydrochlorthiazid [64]</t>
  </si>
  <si>
    <t>Torasemid [18]</t>
  </si>
  <si>
    <t>Furosemid [36]</t>
  </si>
  <si>
    <t>Lamotrigin [66]</t>
  </si>
  <si>
    <t>Gabapentin [75]</t>
  </si>
  <si>
    <t>Carbamazepin [104]</t>
  </si>
  <si>
    <t>Oxcarbazepin [22]</t>
  </si>
  <si>
    <t>Pregabalin [42]</t>
  </si>
  <si>
    <t>Levetiracetam [29]</t>
  </si>
  <si>
    <t>Diclofenac [95]</t>
  </si>
  <si>
    <t>Phenazon [77]</t>
  </si>
  <si>
    <t>Tramadol [59]</t>
  </si>
  <si>
    <t>Ibuprofen [91]</t>
  </si>
  <si>
    <t>Paracetamol [31]</t>
  </si>
  <si>
    <t>Naproxen [79]</t>
  </si>
  <si>
    <t>Metoprolol [74]</t>
  </si>
  <si>
    <t>Bisoprolol [70]</t>
  </si>
  <si>
    <t>Sotalol [73]</t>
  </si>
  <si>
    <t>Amisulprid [52]</t>
  </si>
  <si>
    <t>Azithromycin [56]</t>
  </si>
  <si>
    <t>Sulfamethoxazol [93]</t>
  </si>
  <si>
    <t>Erythromycin [82]</t>
  </si>
  <si>
    <t>Clarithromycin [82]</t>
  </si>
  <si>
    <t>Trimethoprim [81]</t>
  </si>
  <si>
    <t>Venlafaxin [81]</t>
  </si>
  <si>
    <t>Bezafibrat [83]</t>
  </si>
  <si>
    <t>Primidon [69]</t>
  </si>
  <si>
    <t>Oxazepam [56]</t>
  </si>
  <si>
    <t>Säulen stellen die maximal gemessene Konzentration dar, Striche = höchster Jahresmittelwert aller Messstellen, Anzahl der Messstellen steht nach Stoffnamen in Klammern.
* Wert der maximal gemessenen Konzentration, da dieser außerhalb der Skala liegt.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</si>
</sst>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00"/>
  </numFmts>
  <fonts count="3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Univers (WN)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0" fillId="0" borderId="0"/>
    <xf numFmtId="40" fontId="30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19" fillId="0" borderId="0" xfId="0" applyFont="1" applyBorder="1" applyAlignment="1"/>
    <xf numFmtId="164" fontId="23" fillId="0" borderId="0" xfId="0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 indent="1"/>
    </xf>
    <xf numFmtId="0" fontId="20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5" fillId="24" borderId="21" xfId="0" applyFont="1" applyFill="1" applyBorder="1" applyAlignment="1">
      <alignment horizontal="left" vertical="center" wrapText="1"/>
    </xf>
    <xf numFmtId="0" fontId="25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19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19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Alignment="1">
      <alignment vertical="center"/>
    </xf>
    <xf numFmtId="0" fontId="24" fillId="24" borderId="0" xfId="0" applyFont="1" applyFill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7" xfId="0" applyFill="1" applyBorder="1"/>
    <xf numFmtId="0" fontId="0" fillId="0" borderId="12" xfId="0" applyBorder="1"/>
    <xf numFmtId="0" fontId="24" fillId="24" borderId="0" xfId="0" applyFont="1" applyFill="1" applyBorder="1" applyAlignment="1" applyProtection="1">
      <alignment horizontal="left" vertical="top" wrapText="1"/>
    </xf>
    <xf numFmtId="0" fontId="29" fillId="25" borderId="23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left" vertical="center" wrapText="1"/>
    </xf>
    <xf numFmtId="0" fontId="28" fillId="26" borderId="21" xfId="0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center" vertical="center" wrapText="1"/>
    </xf>
    <xf numFmtId="165" fontId="28" fillId="26" borderId="22" xfId="0" applyNumberFormat="1" applyFont="1" applyFill="1" applyBorder="1" applyAlignment="1">
      <alignment horizontal="center" vertical="center" wrapText="1"/>
    </xf>
    <xf numFmtId="4" fontId="28" fillId="24" borderId="28" xfId="0" applyNumberFormat="1" applyFont="1" applyFill="1" applyBorder="1" applyAlignment="1">
      <alignment horizontal="center" vertical="center" wrapText="1"/>
    </xf>
    <xf numFmtId="4" fontId="28" fillId="26" borderId="28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165" fontId="28" fillId="0" borderId="22" xfId="0" applyNumberFormat="1" applyFont="1" applyFill="1" applyBorder="1" applyAlignment="1">
      <alignment horizontal="center" vertical="center" wrapText="1"/>
    </xf>
    <xf numFmtId="4" fontId="28" fillId="0" borderId="28" xfId="0" applyNumberFormat="1" applyFont="1" applyFill="1" applyBorder="1" applyAlignment="1">
      <alignment horizontal="center" vertical="center" wrapText="1"/>
    </xf>
    <xf numFmtId="0" fontId="26" fillId="27" borderId="0" xfId="0" applyFont="1" applyFill="1" applyProtection="1"/>
    <xf numFmtId="0" fontId="27" fillId="28" borderId="0" xfId="0" applyFont="1" applyFill="1" applyBorder="1" applyAlignment="1" applyProtection="1">
      <alignment vertical="center"/>
    </xf>
    <xf numFmtId="0" fontId="27" fillId="29" borderId="0" xfId="0" applyFont="1" applyFill="1" applyBorder="1" applyAlignment="1" applyProtection="1">
      <alignment vertical="center"/>
    </xf>
    <xf numFmtId="0" fontId="26" fillId="28" borderId="0" xfId="0" applyFont="1" applyFill="1"/>
    <xf numFmtId="0" fontId="26" fillId="30" borderId="0" xfId="0" applyFont="1" applyFill="1" applyProtection="1"/>
    <xf numFmtId="0" fontId="27" fillId="30" borderId="0" xfId="0" applyFont="1" applyFill="1" applyBorder="1" applyAlignment="1" applyProtection="1">
      <alignment vertical="center"/>
    </xf>
    <xf numFmtId="0" fontId="27" fillId="31" borderId="0" xfId="0" applyFont="1" applyFill="1" applyBorder="1" applyAlignment="1" applyProtection="1">
      <alignment vertical="center"/>
    </xf>
    <xf numFmtId="0" fontId="26" fillId="32" borderId="0" xfId="0" applyFont="1" applyFill="1"/>
    <xf numFmtId="0" fontId="26" fillId="33" borderId="0" xfId="0" applyFont="1" applyFill="1"/>
    <xf numFmtId="0" fontId="26" fillId="34" borderId="0" xfId="0" applyFont="1" applyFill="1"/>
    <xf numFmtId="0" fontId="26" fillId="35" borderId="0" xfId="0" applyFont="1" applyFill="1"/>
    <xf numFmtId="0" fontId="26" fillId="36" borderId="0" xfId="0" applyFont="1" applyFill="1"/>
    <xf numFmtId="0" fontId="26" fillId="37" borderId="0" xfId="0" applyFont="1" applyFill="1"/>
    <xf numFmtId="0" fontId="26" fillId="38" borderId="0" xfId="0" applyFont="1" applyFill="1"/>
    <xf numFmtId="0" fontId="26" fillId="39" borderId="0" xfId="0" applyFont="1" applyFill="1"/>
    <xf numFmtId="0" fontId="0" fillId="0" borderId="18" xfId="0" applyBorder="1"/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13" xfId="0" applyFont="1" applyFill="1" applyBorder="1" applyAlignment="1" applyProtection="1">
      <alignment horizontal="left" vertical="center"/>
      <protection locked="0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AEEAFF"/>
      <color rgb="FFB0FFCA"/>
      <color rgb="FFE6CDE7"/>
      <color rgb="FFF0F1F1"/>
      <color rgb="FF080808"/>
      <color rgb="FFA7FFC4"/>
      <color rgb="FF9D579A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57596375361696E-2"/>
          <c:y val="9.3322857422537847E-2"/>
          <c:w val="0.91240862179279769"/>
          <c:h val="0.57096509615687308"/>
        </c:manualLayout>
      </c:layout>
      <c:barChart>
        <c:barDir val="col"/>
        <c:grouping val="clustered"/>
        <c:varyColors val="0"/>
        <c:ser>
          <c:idx val="16"/>
          <c:order val="1"/>
          <c:tx>
            <c:strRef>
              <c:f>Daten!$E$9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000000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DE73-4083-8463-3D59E3B831C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DE73-4083-8463-3D59E3B831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DE73-4083-8463-3D59E3B831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DE73-4083-8463-3D59E3B831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9-DE73-4083-8463-3D59E3B831C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DE73-4083-8463-3D59E3B831C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D-DE73-4083-8463-3D59E3B831C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E73-4083-8463-3D59E3B831C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1-DE73-4083-8463-3D59E3B831C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3-DE73-4083-8463-3D59E3B831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5-DE73-4083-8463-3D59E3B831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7-DE73-4083-8463-3D59E3B831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9-DE73-4083-8463-3D59E3B831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B-DE73-4083-8463-3D59E3B831C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D-DE73-4083-8463-3D59E3B831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F-DE73-4083-8463-3D59E3B831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1-DE73-4083-8463-3D59E3B831C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3-DE73-4083-8463-3D59E3B831C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5-DE73-4083-8463-3D59E3B831C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7-DE73-4083-8463-3D59E3B831C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9-DE73-4083-8463-3D59E3B831C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B-DE73-4083-8463-3D59E3B831C3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D-DE73-4083-8463-3D59E3B831C3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F-DE73-4083-8463-3D59E3B831C3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1-DE73-4083-8463-3D59E3B831C3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3-DE73-4083-8463-3D59E3B831C3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5-DE73-4083-8463-3D59E3B831C3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7-DE73-4083-8463-3D59E3B831C3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9-DE73-4083-8463-3D59E3B831C3}"/>
              </c:ext>
            </c:extLst>
          </c:dPt>
          <c:dPt>
            <c:idx val="29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B-DE73-4083-8463-3D59E3B831C3}"/>
              </c:ext>
            </c:extLst>
          </c:dPt>
          <c:dPt>
            <c:idx val="30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D-DE73-4083-8463-3D59E3B831C3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F-DE73-4083-8463-3D59E3B831C3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1-DE73-4083-8463-3D59E3B831C3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3-DE73-4083-8463-3D59E3B831C3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5-DE73-4083-8463-3D59E3B831C3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7-DE73-4083-8463-3D59E3B831C3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9-DE73-4083-8463-3D59E3B831C3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B-517B-432F-A226-68AB5FFDA332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C-517B-432F-A226-68AB5FFDA33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D-517B-432F-A226-68AB5FFDA332}"/>
              </c:ext>
            </c:extLst>
          </c:dPt>
          <c:dPt>
            <c:idx val="40"/>
            <c:invertIfNegative val="0"/>
            <c:bubble3D val="0"/>
            <c:spPr>
              <a:solidFill>
                <a:srgbClr val="A7FFC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2-AA42-4F8F-ACB0-AB6F915F3E14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1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3-AA42-4F8F-ACB0-AB6F915F3E14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4-AA42-4F8F-ACB0-AB6F915F3E14}"/>
              </c:ext>
            </c:extLst>
          </c:dPt>
          <c:dLbls>
            <c:dLbl>
              <c:idx val="0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 b="1">
                        <a:solidFill>
                          <a:srgbClr val="FFFFFF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b="1"/>
                      <a:t>37*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3-4083-8463-3D59E3B831C3}"/>
                </c:ext>
              </c:extLst>
            </c:dLbl>
            <c:dLbl>
              <c:idx val="2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 b="1">
                        <a:solidFill>
                          <a:srgbClr val="FFFFFF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b="1"/>
                      <a:t>16*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3-4083-8463-3D59E3B831C3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Daten!$B$10:$B$51</c:f>
              <c:strCache>
                <c:ptCount val="42"/>
                <c:pt idx="0">
                  <c:v>Metformin [60]</c:v>
                </c:pt>
                <c:pt idx="1">
                  <c:v>Sitagliptin [44]</c:v>
                </c:pt>
                <c:pt idx="2">
                  <c:v>Iopamidol [73]</c:v>
                </c:pt>
                <c:pt idx="3">
                  <c:v>Iohexol [30]</c:v>
                </c:pt>
                <c:pt idx="4">
                  <c:v>Iomeprol [68]</c:v>
                </c:pt>
                <c:pt idx="5">
                  <c:v>Iopromid [69]</c:v>
                </c:pt>
                <c:pt idx="6">
                  <c:v>Amidotrizoesaeure [70]</c:v>
                </c:pt>
                <c:pt idx="7">
                  <c:v>Ioxitalaminsäure [12]</c:v>
                </c:pt>
                <c:pt idx="8">
                  <c:v>Valsartan [64]</c:v>
                </c:pt>
                <c:pt idx="9">
                  <c:v>Candesartan [50]</c:v>
                </c:pt>
                <c:pt idx="10">
                  <c:v>Telmisartan [37]</c:v>
                </c:pt>
                <c:pt idx="11">
                  <c:v>Olmesartan [23]</c:v>
                </c:pt>
                <c:pt idx="12">
                  <c:v>Losartan [47]</c:v>
                </c:pt>
                <c:pt idx="13">
                  <c:v>Irbesartan [21]</c:v>
                </c:pt>
                <c:pt idx="14">
                  <c:v>Hydrochlorthiazid [64]</c:v>
                </c:pt>
                <c:pt idx="15">
                  <c:v>Torasemid [18]</c:v>
                </c:pt>
                <c:pt idx="16">
                  <c:v>Furosemid [36]</c:v>
                </c:pt>
                <c:pt idx="17">
                  <c:v>Lamotrigin [66]</c:v>
                </c:pt>
                <c:pt idx="18">
                  <c:v>Gabapentin [75]</c:v>
                </c:pt>
                <c:pt idx="19">
                  <c:v>Carbamazepin [104]</c:v>
                </c:pt>
                <c:pt idx="20">
                  <c:v>Oxcarbazepin [22]</c:v>
                </c:pt>
                <c:pt idx="21">
                  <c:v>Pregabalin [42]</c:v>
                </c:pt>
                <c:pt idx="22">
                  <c:v>Levetiracetam [29]</c:v>
                </c:pt>
                <c:pt idx="23">
                  <c:v>Diclofenac [95]</c:v>
                </c:pt>
                <c:pt idx="24">
                  <c:v>Phenazon [77]</c:v>
                </c:pt>
                <c:pt idx="25">
                  <c:v>Tramadol [59]</c:v>
                </c:pt>
                <c:pt idx="26">
                  <c:v>Ibuprofen [91]</c:v>
                </c:pt>
                <c:pt idx="27">
                  <c:v>Paracetamol [31]</c:v>
                </c:pt>
                <c:pt idx="28">
                  <c:v>Naproxen [79]</c:v>
                </c:pt>
                <c:pt idx="29">
                  <c:v>Metoprolol [74]</c:v>
                </c:pt>
                <c:pt idx="30">
                  <c:v>Bisoprolol [70]</c:v>
                </c:pt>
                <c:pt idx="31">
                  <c:v>Sotalol [73]</c:v>
                </c:pt>
                <c:pt idx="32">
                  <c:v>Amisulprid [52]</c:v>
                </c:pt>
                <c:pt idx="33">
                  <c:v>Azithromycin [56]</c:v>
                </c:pt>
                <c:pt idx="34">
                  <c:v>Sulfamethoxazol [93]</c:v>
                </c:pt>
                <c:pt idx="35">
                  <c:v>Erythromycin [82]</c:v>
                </c:pt>
                <c:pt idx="36">
                  <c:v>Clarithromycin [82]</c:v>
                </c:pt>
                <c:pt idx="37">
                  <c:v>Trimethoprim [81]</c:v>
                </c:pt>
                <c:pt idx="38">
                  <c:v>Venlafaxin [81]</c:v>
                </c:pt>
                <c:pt idx="39">
                  <c:v>Bezafibrat [83]</c:v>
                </c:pt>
                <c:pt idx="40">
                  <c:v>Primidon [69]</c:v>
                </c:pt>
                <c:pt idx="41">
                  <c:v>Oxazepam [56]</c:v>
                </c:pt>
              </c:strCache>
            </c:strRef>
          </c:cat>
          <c:val>
            <c:numRef>
              <c:f>Daten!$E$10:$E$23</c:f>
              <c:numCache>
                <c:formatCode>#,##0.00</c:formatCode>
                <c:ptCount val="14"/>
                <c:pt idx="0">
                  <c:v>37</c:v>
                </c:pt>
                <c:pt idx="1">
                  <c:v>2.2999999999999998</c:v>
                </c:pt>
                <c:pt idx="2">
                  <c:v>16</c:v>
                </c:pt>
                <c:pt idx="3">
                  <c:v>5</c:v>
                </c:pt>
                <c:pt idx="4">
                  <c:v>4.4000000000000004</c:v>
                </c:pt>
                <c:pt idx="5">
                  <c:v>2.7</c:v>
                </c:pt>
                <c:pt idx="6">
                  <c:v>2.2999999999999998</c:v>
                </c:pt>
                <c:pt idx="7">
                  <c:v>0.15</c:v>
                </c:pt>
                <c:pt idx="8">
                  <c:v>10</c:v>
                </c:pt>
                <c:pt idx="9">
                  <c:v>1.7</c:v>
                </c:pt>
                <c:pt idx="10">
                  <c:v>1.1000000000000001</c:v>
                </c:pt>
                <c:pt idx="11">
                  <c:v>1</c:v>
                </c:pt>
                <c:pt idx="12">
                  <c:v>0.51</c:v>
                </c:pt>
                <c:pt idx="1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DE73-4083-8463-3D59E3B8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0337112"/>
        <c:axId val="220337504"/>
      </c:barChart>
      <c:scatterChart>
        <c:scatterStyle val="lineMarker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MW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80808"/>
              </a:solidFill>
              <a:ln w="3175">
                <a:solidFill>
                  <a:srgbClr val="080808"/>
                </a:solidFill>
              </a:ln>
            </c:spPr>
          </c:marker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4B-DE73-4083-8463-3D59E3B831C3}"/>
              </c:ext>
            </c:extLst>
          </c:dPt>
          <c:xVal>
            <c:strRef>
              <c:f>Daten!$B$10:$B$23</c:f>
              <c:strCache>
                <c:ptCount val="14"/>
                <c:pt idx="0">
                  <c:v>Metformin [60]</c:v>
                </c:pt>
                <c:pt idx="1">
                  <c:v>Sitagliptin [44]</c:v>
                </c:pt>
                <c:pt idx="2">
                  <c:v>Iopamidol [73]</c:v>
                </c:pt>
                <c:pt idx="3">
                  <c:v>Iohexol [30]</c:v>
                </c:pt>
                <c:pt idx="4">
                  <c:v>Iomeprol [68]</c:v>
                </c:pt>
                <c:pt idx="5">
                  <c:v>Iopromid [69]</c:v>
                </c:pt>
                <c:pt idx="6">
                  <c:v>Amidotrizoesaeure [70]</c:v>
                </c:pt>
                <c:pt idx="7">
                  <c:v>Ioxitalaminsäure [12]</c:v>
                </c:pt>
                <c:pt idx="8">
                  <c:v>Valsartan [64]</c:v>
                </c:pt>
                <c:pt idx="9">
                  <c:v>Candesartan [50]</c:v>
                </c:pt>
                <c:pt idx="10">
                  <c:v>Telmisartan [37]</c:v>
                </c:pt>
                <c:pt idx="11">
                  <c:v>Olmesartan [23]</c:v>
                </c:pt>
                <c:pt idx="12">
                  <c:v>Losartan [47]</c:v>
                </c:pt>
                <c:pt idx="13">
                  <c:v>Irbesartan [21]</c:v>
                </c:pt>
              </c:strCache>
            </c:strRef>
          </c:xVal>
          <c:yVal>
            <c:numRef>
              <c:f>Daten!$D$10:$D$23</c:f>
              <c:numCache>
                <c:formatCode>#,##0.000</c:formatCode>
                <c:ptCount val="14"/>
                <c:pt idx="0">
                  <c:v>9.6150000000000002</c:v>
                </c:pt>
                <c:pt idx="1">
                  <c:v>1.4461539999999999</c:v>
                </c:pt>
                <c:pt idx="2">
                  <c:v>9.15</c:v>
                </c:pt>
                <c:pt idx="3">
                  <c:v>1.0606249999999999</c:v>
                </c:pt>
                <c:pt idx="4">
                  <c:v>1.9</c:v>
                </c:pt>
                <c:pt idx="5">
                  <c:v>1.2</c:v>
                </c:pt>
                <c:pt idx="6">
                  <c:v>1.1000000000000001</c:v>
                </c:pt>
                <c:pt idx="7">
                  <c:v>6.5000000000000002E-2</c:v>
                </c:pt>
                <c:pt idx="8">
                  <c:v>2.2008329999999998</c:v>
                </c:pt>
                <c:pt idx="9">
                  <c:v>1.1000000000000001</c:v>
                </c:pt>
                <c:pt idx="10">
                  <c:v>0.52</c:v>
                </c:pt>
                <c:pt idx="11">
                  <c:v>0.55200000000000005</c:v>
                </c:pt>
                <c:pt idx="12">
                  <c:v>0.107571</c:v>
                </c:pt>
                <c:pt idx="13">
                  <c:v>0.22076899999999999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DE73-4083-8463-3D59E3B831C3}"/>
            </c:ext>
          </c:extLst>
        </c:ser>
        <c:ser>
          <c:idx val="3"/>
          <c:order val="2"/>
          <c:tx>
            <c:strRef>
              <c:f>Daten!$C$10</c:f>
              <c:strCache>
                <c:ptCount val="1"/>
                <c:pt idx="0">
                  <c:v>Antidiabetikum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Daten!$B$10:$B$11</c:f>
              <c:strCache>
                <c:ptCount val="2"/>
                <c:pt idx="0">
                  <c:v>Metformin [60]</c:v>
                </c:pt>
                <c:pt idx="1">
                  <c:v>Sitagliptin [44]</c:v>
                </c:pt>
              </c:strCache>
            </c:strRef>
          </c:xVal>
          <c:yVal>
            <c:numRef>
              <c:f>Daten!$D$10:$D$11</c:f>
              <c:numCache>
                <c:formatCode>#,##0.000</c:formatCode>
                <c:ptCount val="2"/>
                <c:pt idx="0">
                  <c:v>9.6150000000000002</c:v>
                </c:pt>
                <c:pt idx="1">
                  <c:v>1.4461539999999999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DE73-4083-8463-3D59E3B831C3}"/>
            </c:ext>
          </c:extLst>
        </c:ser>
        <c:ser>
          <c:idx val="0"/>
          <c:order val="3"/>
          <c:tx>
            <c:strRef>
              <c:f>Daten!$C$12</c:f>
              <c:strCache>
                <c:ptCount val="1"/>
                <c:pt idx="0">
                  <c:v>Jodiertes Kontrastmittel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Daten!$B$12:$B$17</c:f>
              <c:strCache>
                <c:ptCount val="6"/>
                <c:pt idx="0">
                  <c:v>Iopamidol [73]</c:v>
                </c:pt>
                <c:pt idx="1">
                  <c:v>Iohexol [30]</c:v>
                </c:pt>
                <c:pt idx="2">
                  <c:v>Iomeprol [68]</c:v>
                </c:pt>
                <c:pt idx="3">
                  <c:v>Iopromid [69]</c:v>
                </c:pt>
                <c:pt idx="4">
                  <c:v>Amidotrizoesaeure [70]</c:v>
                </c:pt>
                <c:pt idx="5">
                  <c:v>Ioxitalaminsäure [12]</c:v>
                </c:pt>
              </c:strCache>
            </c:strRef>
          </c:xVal>
          <c:yVal>
            <c:numRef>
              <c:f>Daten!$D$12:$D$17</c:f>
              <c:numCache>
                <c:formatCode>#,##0.000</c:formatCode>
                <c:ptCount val="6"/>
                <c:pt idx="0">
                  <c:v>9.15</c:v>
                </c:pt>
                <c:pt idx="1">
                  <c:v>1.0606249999999999</c:v>
                </c:pt>
                <c:pt idx="2">
                  <c:v>1.9</c:v>
                </c:pt>
                <c:pt idx="3">
                  <c:v>1.2</c:v>
                </c:pt>
                <c:pt idx="4">
                  <c:v>1.1000000000000001</c:v>
                </c:pt>
                <c:pt idx="5">
                  <c:v>6.5000000000000002E-2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DE73-4083-8463-3D59E3B831C3}"/>
            </c:ext>
          </c:extLst>
        </c:ser>
        <c:ser>
          <c:idx val="5"/>
          <c:order val="4"/>
          <c:tx>
            <c:strRef>
              <c:f>Daten!$C$18</c:f>
              <c:strCache>
                <c:ptCount val="1"/>
                <c:pt idx="0">
                  <c:v>Blutdrucksenker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Daten!$B$18:$B$23</c:f>
              <c:strCache>
                <c:ptCount val="6"/>
                <c:pt idx="0">
                  <c:v>Valsartan [64]</c:v>
                </c:pt>
                <c:pt idx="1">
                  <c:v>Candesartan [50]</c:v>
                </c:pt>
                <c:pt idx="2">
                  <c:v>Telmisartan [37]</c:v>
                </c:pt>
                <c:pt idx="3">
                  <c:v>Olmesartan [23]</c:v>
                </c:pt>
                <c:pt idx="4">
                  <c:v>Losartan [47]</c:v>
                </c:pt>
                <c:pt idx="5">
                  <c:v>Irbesartan [21]</c:v>
                </c:pt>
              </c:strCache>
            </c:strRef>
          </c:xVal>
          <c:yVal>
            <c:numRef>
              <c:f>Daten!$D$18:$D$23</c:f>
              <c:numCache>
                <c:formatCode>#,##0.000</c:formatCode>
                <c:ptCount val="6"/>
                <c:pt idx="0">
                  <c:v>2.2008329999999998</c:v>
                </c:pt>
                <c:pt idx="1">
                  <c:v>1.1000000000000001</c:v>
                </c:pt>
                <c:pt idx="2">
                  <c:v>0.52</c:v>
                </c:pt>
                <c:pt idx="3">
                  <c:v>0.55200000000000005</c:v>
                </c:pt>
                <c:pt idx="4">
                  <c:v>0.107571</c:v>
                </c:pt>
                <c:pt idx="5">
                  <c:v>0.22076899999999999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CA1B-47AC-BD66-CB223A26D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37112"/>
        <c:axId val="220337504"/>
      </c:scatterChart>
      <c:catAx>
        <c:axId val="2203371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6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0337504"/>
        <c:crosses val="autoZero"/>
        <c:auto val="1"/>
        <c:lblAlgn val="ctr"/>
        <c:lblOffset val="100"/>
        <c:tickLblSkip val="1"/>
        <c:noMultiLvlLbl val="0"/>
      </c:catAx>
      <c:valAx>
        <c:axId val="220337504"/>
        <c:scaling>
          <c:orientation val="minMax"/>
          <c:max val="12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033711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39" footer="0.31496062992126239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57596375361696E-2"/>
          <c:y val="9.3322857422537847E-2"/>
          <c:w val="0.91240862179279769"/>
          <c:h val="0.57096509615687308"/>
        </c:manualLayout>
      </c:layout>
      <c:barChart>
        <c:barDir val="col"/>
        <c:grouping val="clustered"/>
        <c:varyColors val="0"/>
        <c:ser>
          <c:idx val="16"/>
          <c:order val="1"/>
          <c:tx>
            <c:strRef>
              <c:f>Daten!$E$9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000000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95E-47BD-B7FC-234AFE65120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195E-47BD-B7FC-234AFE65120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195E-47BD-B7FC-234AFE65120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195E-47BD-B7FC-234AFE65120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9-195E-47BD-B7FC-234AFE65120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195E-47BD-B7FC-234AFE65120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D-195E-47BD-B7FC-234AFE65120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F-195E-47BD-B7FC-234AFE65120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1-195E-47BD-B7FC-234AFE65120A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3-195E-47BD-B7FC-234AFE65120A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5-195E-47BD-B7FC-234AFE65120A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7-195E-47BD-B7FC-234AFE65120A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9-195E-47BD-B7FC-234AFE65120A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B-195E-47BD-B7FC-234AFE65120A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D-195E-47BD-B7FC-234AFE65120A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F-195E-47BD-B7FC-234AFE65120A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1-195E-47BD-B7FC-234AFE65120A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3-195E-47BD-B7FC-234AFE65120A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5-195E-47BD-B7FC-234AFE65120A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7-195E-47BD-B7FC-234AFE65120A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9-195E-47BD-B7FC-234AFE65120A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B-195E-47BD-B7FC-234AFE65120A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D-195E-47BD-B7FC-234AFE65120A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F-195E-47BD-B7FC-234AFE65120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1-195E-47BD-B7FC-234AFE65120A}"/>
              </c:ext>
            </c:extLst>
          </c:dPt>
          <c:dPt>
            <c:idx val="25"/>
            <c:invertIfNegative val="0"/>
            <c:bubble3D val="0"/>
            <c:spPr>
              <a:solidFill>
                <a:srgbClr val="E6CDE7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3-195E-47BD-B7FC-234AFE65120A}"/>
              </c:ext>
            </c:extLst>
          </c:dPt>
          <c:dPt>
            <c:idx val="26"/>
            <c:invertIfNegative val="0"/>
            <c:bubble3D val="0"/>
            <c:spPr>
              <a:solidFill>
                <a:srgbClr val="B0FFCA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5-195E-47BD-B7FC-234AFE65120A}"/>
              </c:ext>
            </c:extLst>
          </c:dPt>
          <c:dPt>
            <c:idx val="27"/>
            <c:invertIfNegative val="0"/>
            <c:bubble3D val="0"/>
            <c:spPr>
              <a:solidFill>
                <a:srgbClr val="AEEAFF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7-195E-47BD-B7FC-234AFE65120A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9-195E-47BD-B7FC-234AFE65120A}"/>
              </c:ext>
            </c:extLst>
          </c:dPt>
          <c:dPt>
            <c:idx val="29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B-195E-47BD-B7FC-234AFE65120A}"/>
              </c:ext>
            </c:extLst>
          </c:dPt>
          <c:dPt>
            <c:idx val="30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D-195E-47BD-B7FC-234AFE65120A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F-195E-47BD-B7FC-234AFE65120A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1-195E-47BD-B7FC-234AFE65120A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3-195E-47BD-B7FC-234AFE65120A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5-195E-47BD-B7FC-234AFE65120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7-195E-47BD-B7FC-234AFE65120A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9-195E-47BD-B7FC-234AFE65120A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B-195E-47BD-B7FC-234AFE65120A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D-195E-47BD-B7FC-234AFE65120A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F-195E-47BD-B7FC-234AFE65120A}"/>
              </c:ext>
            </c:extLst>
          </c:dPt>
          <c:dPt>
            <c:idx val="40"/>
            <c:invertIfNegative val="0"/>
            <c:bubble3D val="0"/>
            <c:spPr>
              <a:solidFill>
                <a:srgbClr val="A7FFC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1-195E-47BD-B7FC-234AFE65120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1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3-195E-47BD-B7FC-234AFE65120A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55-195E-47BD-B7FC-234AFE65120A}"/>
              </c:ext>
            </c:extLst>
          </c:dPt>
          <c:cat>
            <c:strRef>
              <c:f>Daten!$B$24:$B$51</c:f>
              <c:strCache>
                <c:ptCount val="28"/>
                <c:pt idx="0">
                  <c:v>Hydrochlorthiazid [64]</c:v>
                </c:pt>
                <c:pt idx="1">
                  <c:v>Torasemid [18]</c:v>
                </c:pt>
                <c:pt idx="2">
                  <c:v>Furosemid [36]</c:v>
                </c:pt>
                <c:pt idx="3">
                  <c:v>Lamotrigin [66]</c:v>
                </c:pt>
                <c:pt idx="4">
                  <c:v>Gabapentin [75]</c:v>
                </c:pt>
                <c:pt idx="5">
                  <c:v>Carbamazepin [104]</c:v>
                </c:pt>
                <c:pt idx="6">
                  <c:v>Oxcarbazepin [22]</c:v>
                </c:pt>
                <c:pt idx="7">
                  <c:v>Pregabalin [42]</c:v>
                </c:pt>
                <c:pt idx="8">
                  <c:v>Levetiracetam [29]</c:v>
                </c:pt>
                <c:pt idx="9">
                  <c:v>Diclofenac [95]</c:v>
                </c:pt>
                <c:pt idx="10">
                  <c:v>Phenazon [77]</c:v>
                </c:pt>
                <c:pt idx="11">
                  <c:v>Tramadol [59]</c:v>
                </c:pt>
                <c:pt idx="12">
                  <c:v>Ibuprofen [91]</c:v>
                </c:pt>
                <c:pt idx="13">
                  <c:v>Paracetamol [31]</c:v>
                </c:pt>
                <c:pt idx="14">
                  <c:v>Naproxen [79]</c:v>
                </c:pt>
                <c:pt idx="15">
                  <c:v>Metoprolol [74]</c:v>
                </c:pt>
                <c:pt idx="16">
                  <c:v>Bisoprolol [70]</c:v>
                </c:pt>
                <c:pt idx="17">
                  <c:v>Sotalol [73]</c:v>
                </c:pt>
                <c:pt idx="18">
                  <c:v>Amisulprid [52]</c:v>
                </c:pt>
                <c:pt idx="19">
                  <c:v>Azithromycin [56]</c:v>
                </c:pt>
                <c:pt idx="20">
                  <c:v>Sulfamethoxazol [93]</c:v>
                </c:pt>
                <c:pt idx="21">
                  <c:v>Erythromycin [82]</c:v>
                </c:pt>
                <c:pt idx="22">
                  <c:v>Clarithromycin [82]</c:v>
                </c:pt>
                <c:pt idx="23">
                  <c:v>Trimethoprim [81]</c:v>
                </c:pt>
                <c:pt idx="24">
                  <c:v>Venlafaxin [81]</c:v>
                </c:pt>
                <c:pt idx="25">
                  <c:v>Bezafibrat [83]</c:v>
                </c:pt>
                <c:pt idx="26">
                  <c:v>Primidon [69]</c:v>
                </c:pt>
                <c:pt idx="27">
                  <c:v>Oxazepam [56]</c:v>
                </c:pt>
              </c:strCache>
            </c:strRef>
          </c:cat>
          <c:val>
            <c:numRef>
              <c:f>Daten!$E$24:$E$51</c:f>
              <c:numCache>
                <c:formatCode>#,##0.00</c:formatCode>
                <c:ptCount val="28"/>
                <c:pt idx="0">
                  <c:v>1.8</c:v>
                </c:pt>
                <c:pt idx="1">
                  <c:v>0.36</c:v>
                </c:pt>
                <c:pt idx="2">
                  <c:v>0.13</c:v>
                </c:pt>
                <c:pt idx="3">
                  <c:v>1.7</c:v>
                </c:pt>
                <c:pt idx="4">
                  <c:v>0.98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0.19</c:v>
                </c:pt>
                <c:pt idx="9">
                  <c:v>1.4</c:v>
                </c:pt>
                <c:pt idx="10">
                  <c:v>0.45</c:v>
                </c:pt>
                <c:pt idx="11">
                  <c:v>0.42</c:v>
                </c:pt>
                <c:pt idx="12">
                  <c:v>0.38</c:v>
                </c:pt>
                <c:pt idx="13">
                  <c:v>0.34</c:v>
                </c:pt>
                <c:pt idx="14">
                  <c:v>0.13</c:v>
                </c:pt>
                <c:pt idx="15">
                  <c:v>0.64</c:v>
                </c:pt>
                <c:pt idx="16">
                  <c:v>0.19</c:v>
                </c:pt>
                <c:pt idx="17">
                  <c:v>0.13</c:v>
                </c:pt>
                <c:pt idx="18">
                  <c:v>0.49</c:v>
                </c:pt>
                <c:pt idx="19">
                  <c:v>0.37</c:v>
                </c:pt>
                <c:pt idx="20">
                  <c:v>0.28000000000000003</c:v>
                </c:pt>
                <c:pt idx="21">
                  <c:v>0.16</c:v>
                </c:pt>
                <c:pt idx="22">
                  <c:v>0.13</c:v>
                </c:pt>
                <c:pt idx="23">
                  <c:v>0.1</c:v>
                </c:pt>
                <c:pt idx="24">
                  <c:v>0.32</c:v>
                </c:pt>
                <c:pt idx="25">
                  <c:v>0.25</c:v>
                </c:pt>
                <c:pt idx="26">
                  <c:v>0.15</c:v>
                </c:pt>
                <c:pt idx="27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195E-47BD-B7FC-234AFE65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0337112"/>
        <c:axId val="220337504"/>
      </c:barChart>
      <c:scatterChart>
        <c:scatterStyle val="lineMarker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MW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80808"/>
              </a:solidFill>
              <a:ln w="3175">
                <a:solidFill>
                  <a:srgbClr val="080808"/>
                </a:solidFill>
              </a:ln>
            </c:spPr>
          </c:marker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7-195E-47BD-B7FC-234AFE65120A}"/>
              </c:ext>
            </c:extLst>
          </c:dPt>
          <c:xVal>
            <c:strRef>
              <c:f>Daten!$B$24:$B$51</c:f>
              <c:strCache>
                <c:ptCount val="28"/>
                <c:pt idx="0">
                  <c:v>Hydrochlorthiazid [64]</c:v>
                </c:pt>
                <c:pt idx="1">
                  <c:v>Torasemid [18]</c:v>
                </c:pt>
                <c:pt idx="2">
                  <c:v>Furosemid [36]</c:v>
                </c:pt>
                <c:pt idx="3">
                  <c:v>Lamotrigin [66]</c:v>
                </c:pt>
                <c:pt idx="4">
                  <c:v>Gabapentin [75]</c:v>
                </c:pt>
                <c:pt idx="5">
                  <c:v>Carbamazepin [104]</c:v>
                </c:pt>
                <c:pt idx="6">
                  <c:v>Oxcarbazepin [22]</c:v>
                </c:pt>
                <c:pt idx="7">
                  <c:v>Pregabalin [42]</c:v>
                </c:pt>
                <c:pt idx="8">
                  <c:v>Levetiracetam [29]</c:v>
                </c:pt>
                <c:pt idx="9">
                  <c:v>Diclofenac [95]</c:v>
                </c:pt>
                <c:pt idx="10">
                  <c:v>Phenazon [77]</c:v>
                </c:pt>
                <c:pt idx="11">
                  <c:v>Tramadol [59]</c:v>
                </c:pt>
                <c:pt idx="12">
                  <c:v>Ibuprofen [91]</c:v>
                </c:pt>
                <c:pt idx="13">
                  <c:v>Paracetamol [31]</c:v>
                </c:pt>
                <c:pt idx="14">
                  <c:v>Naproxen [79]</c:v>
                </c:pt>
                <c:pt idx="15">
                  <c:v>Metoprolol [74]</c:v>
                </c:pt>
                <c:pt idx="16">
                  <c:v>Bisoprolol [70]</c:v>
                </c:pt>
                <c:pt idx="17">
                  <c:v>Sotalol [73]</c:v>
                </c:pt>
                <c:pt idx="18">
                  <c:v>Amisulprid [52]</c:v>
                </c:pt>
                <c:pt idx="19">
                  <c:v>Azithromycin [56]</c:v>
                </c:pt>
                <c:pt idx="20">
                  <c:v>Sulfamethoxazol [93]</c:v>
                </c:pt>
                <c:pt idx="21">
                  <c:v>Erythromycin [82]</c:v>
                </c:pt>
                <c:pt idx="22">
                  <c:v>Clarithromycin [82]</c:v>
                </c:pt>
                <c:pt idx="23">
                  <c:v>Trimethoprim [81]</c:v>
                </c:pt>
                <c:pt idx="24">
                  <c:v>Venlafaxin [81]</c:v>
                </c:pt>
                <c:pt idx="25">
                  <c:v>Bezafibrat [83]</c:v>
                </c:pt>
                <c:pt idx="26">
                  <c:v>Primidon [69]</c:v>
                </c:pt>
                <c:pt idx="27">
                  <c:v>Oxazepam [56]</c:v>
                </c:pt>
              </c:strCache>
            </c:strRef>
          </c:xVal>
          <c:yVal>
            <c:numRef>
              <c:f>Daten!$D$24:$D$51</c:f>
              <c:numCache>
                <c:formatCode>#,##0.000</c:formatCode>
                <c:ptCount val="28"/>
                <c:pt idx="0">
                  <c:v>0.45</c:v>
                </c:pt>
                <c:pt idx="1">
                  <c:v>0.105833</c:v>
                </c:pt>
                <c:pt idx="2">
                  <c:v>0.04</c:v>
                </c:pt>
                <c:pt idx="3">
                  <c:v>1.0024999999999999</c:v>
                </c:pt>
                <c:pt idx="4">
                  <c:v>0.4</c:v>
                </c:pt>
                <c:pt idx="5">
                  <c:v>0.28999999999999998</c:v>
                </c:pt>
                <c:pt idx="6">
                  <c:v>8.2750000000000004E-2</c:v>
                </c:pt>
                <c:pt idx="7">
                  <c:v>0.09</c:v>
                </c:pt>
                <c:pt idx="8">
                  <c:v>0.04</c:v>
                </c:pt>
                <c:pt idx="9">
                  <c:v>0.45</c:v>
                </c:pt>
                <c:pt idx="10">
                  <c:v>0.12</c:v>
                </c:pt>
                <c:pt idx="11">
                  <c:v>0.12</c:v>
                </c:pt>
                <c:pt idx="12">
                  <c:v>0.09</c:v>
                </c:pt>
                <c:pt idx="13">
                  <c:v>6.4000000000000001E-2</c:v>
                </c:pt>
                <c:pt idx="14">
                  <c:v>7.0000000000000007E-2</c:v>
                </c:pt>
                <c:pt idx="15">
                  <c:v>0.5</c:v>
                </c:pt>
                <c:pt idx="16">
                  <c:v>0.14000000000000001</c:v>
                </c:pt>
                <c:pt idx="17">
                  <c:v>7.5884999999999994E-2</c:v>
                </c:pt>
                <c:pt idx="18">
                  <c:v>0.31833299999999998</c:v>
                </c:pt>
                <c:pt idx="19">
                  <c:v>7.7308000000000002E-2</c:v>
                </c:pt>
                <c:pt idx="20">
                  <c:v>0.17</c:v>
                </c:pt>
                <c:pt idx="21">
                  <c:v>7.4615000000000001E-2</c:v>
                </c:pt>
                <c:pt idx="22">
                  <c:v>0.06</c:v>
                </c:pt>
                <c:pt idx="23">
                  <c:v>0.04</c:v>
                </c:pt>
                <c:pt idx="24">
                  <c:v>0.22900000000000001</c:v>
                </c:pt>
                <c:pt idx="25">
                  <c:v>0.13760700000000001</c:v>
                </c:pt>
                <c:pt idx="26">
                  <c:v>0.05</c:v>
                </c:pt>
                <c:pt idx="27">
                  <c:v>6.7680000000000004E-2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195E-47BD-B7FC-234AFE65120A}"/>
            </c:ext>
          </c:extLst>
        </c:ser>
        <c:ser>
          <c:idx val="8"/>
          <c:order val="2"/>
          <c:tx>
            <c:strRef>
              <c:f>Daten!$C$24</c:f>
              <c:strCache>
                <c:ptCount val="1"/>
                <c:pt idx="0">
                  <c:v>Diuretikum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Daten!$B$24:$B$26</c:f>
              <c:strCache>
                <c:ptCount val="3"/>
                <c:pt idx="0">
                  <c:v>Hydrochlorthiazid [64]</c:v>
                </c:pt>
                <c:pt idx="1">
                  <c:v>Torasemid [18]</c:v>
                </c:pt>
                <c:pt idx="2">
                  <c:v>Furosemid [36]</c:v>
                </c:pt>
              </c:strCache>
            </c:strRef>
          </c:xVal>
          <c:yVal>
            <c:numRef>
              <c:f>Daten!$D$24:$D$26</c:f>
              <c:numCache>
                <c:formatCode>#,##0.000</c:formatCode>
                <c:ptCount val="3"/>
                <c:pt idx="0">
                  <c:v>0.45</c:v>
                </c:pt>
                <c:pt idx="1">
                  <c:v>0.105833</c:v>
                </c:pt>
                <c:pt idx="2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195E-47BD-B7FC-234AFE65120A}"/>
            </c:ext>
          </c:extLst>
        </c:ser>
        <c:ser>
          <c:idx val="4"/>
          <c:order val="3"/>
          <c:tx>
            <c:strRef>
              <c:f>Daten!$C$27</c:f>
              <c:strCache>
                <c:ptCount val="1"/>
                <c:pt idx="0">
                  <c:v>Antiepileptikum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Daten!$B$27:$B$32</c:f>
              <c:strCache>
                <c:ptCount val="6"/>
                <c:pt idx="0">
                  <c:v>Lamotrigin [66]</c:v>
                </c:pt>
                <c:pt idx="1">
                  <c:v>Gabapentin [75]</c:v>
                </c:pt>
                <c:pt idx="2">
                  <c:v>Carbamazepin [104]</c:v>
                </c:pt>
                <c:pt idx="3">
                  <c:v>Oxcarbazepin [22]</c:v>
                </c:pt>
                <c:pt idx="4">
                  <c:v>Pregabalin [42]</c:v>
                </c:pt>
                <c:pt idx="5">
                  <c:v>Levetiracetam [29]</c:v>
                </c:pt>
              </c:strCache>
            </c:strRef>
          </c:xVal>
          <c:yVal>
            <c:numRef>
              <c:f>Daten!$D$27:$D$32</c:f>
              <c:numCache>
                <c:formatCode>#,##0.000</c:formatCode>
                <c:ptCount val="6"/>
                <c:pt idx="0">
                  <c:v>1.0024999999999999</c:v>
                </c:pt>
                <c:pt idx="1">
                  <c:v>0.4</c:v>
                </c:pt>
                <c:pt idx="2">
                  <c:v>0.28999999999999998</c:v>
                </c:pt>
                <c:pt idx="3">
                  <c:v>8.2750000000000004E-2</c:v>
                </c:pt>
                <c:pt idx="4">
                  <c:v>0.09</c:v>
                </c:pt>
                <c:pt idx="5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195E-47BD-B7FC-234AFE65120A}"/>
            </c:ext>
          </c:extLst>
        </c:ser>
        <c:ser>
          <c:idx val="2"/>
          <c:order val="4"/>
          <c:tx>
            <c:strRef>
              <c:f>Daten!$C$33</c:f>
              <c:strCache>
                <c:ptCount val="1"/>
                <c:pt idx="0">
                  <c:v>Analgetikum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Daten!$B$33:$B$38</c:f>
              <c:strCache>
                <c:ptCount val="6"/>
                <c:pt idx="0">
                  <c:v>Diclofenac [95]</c:v>
                </c:pt>
                <c:pt idx="1">
                  <c:v>Phenazon [77]</c:v>
                </c:pt>
                <c:pt idx="2">
                  <c:v>Tramadol [59]</c:v>
                </c:pt>
                <c:pt idx="3">
                  <c:v>Ibuprofen [91]</c:v>
                </c:pt>
                <c:pt idx="4">
                  <c:v>Paracetamol [31]</c:v>
                </c:pt>
                <c:pt idx="5">
                  <c:v>Naproxen [79]</c:v>
                </c:pt>
              </c:strCache>
            </c:strRef>
          </c:xVal>
          <c:yVal>
            <c:numRef>
              <c:f>Daten!$D$33:$D$38</c:f>
              <c:numCache>
                <c:formatCode>#,##0.000</c:formatCode>
                <c:ptCount val="6"/>
                <c:pt idx="0">
                  <c:v>0.45</c:v>
                </c:pt>
                <c:pt idx="1">
                  <c:v>0.12</c:v>
                </c:pt>
                <c:pt idx="2">
                  <c:v>0.12</c:v>
                </c:pt>
                <c:pt idx="3">
                  <c:v>0.09</c:v>
                </c:pt>
                <c:pt idx="4">
                  <c:v>6.4000000000000001E-2</c:v>
                </c:pt>
                <c:pt idx="5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195E-47BD-B7FC-234AFE65120A}"/>
            </c:ext>
          </c:extLst>
        </c:ser>
        <c:ser>
          <c:idx val="6"/>
          <c:order val="5"/>
          <c:tx>
            <c:strRef>
              <c:f>Daten!$C$39</c:f>
              <c:strCache>
                <c:ptCount val="1"/>
                <c:pt idx="0">
                  <c:v>Betablocker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Daten!$B$39:$B$41</c:f>
              <c:strCache>
                <c:ptCount val="3"/>
                <c:pt idx="0">
                  <c:v>Metoprolol [74]</c:v>
                </c:pt>
                <c:pt idx="1">
                  <c:v>Bisoprolol [70]</c:v>
                </c:pt>
                <c:pt idx="2">
                  <c:v>Sotalol [73]</c:v>
                </c:pt>
              </c:strCache>
            </c:strRef>
          </c:xVal>
          <c:yVal>
            <c:numRef>
              <c:f>Daten!$D$39:$D$41</c:f>
              <c:numCache>
                <c:formatCode>#,##0.000</c:formatCode>
                <c:ptCount val="3"/>
                <c:pt idx="0">
                  <c:v>0.5</c:v>
                </c:pt>
                <c:pt idx="1">
                  <c:v>0.14000000000000001</c:v>
                </c:pt>
                <c:pt idx="2">
                  <c:v>7.5884999999999994E-2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195E-47BD-B7FC-234AFE65120A}"/>
            </c:ext>
          </c:extLst>
        </c:ser>
        <c:ser>
          <c:idx val="11"/>
          <c:order val="6"/>
          <c:tx>
            <c:strRef>
              <c:f>Daten!$C$42</c:f>
              <c:strCache>
                <c:ptCount val="1"/>
                <c:pt idx="0">
                  <c:v>Neuroleptikum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Daten!$B$42</c:f>
              <c:strCache>
                <c:ptCount val="1"/>
                <c:pt idx="0">
                  <c:v>Amisulprid [52]</c:v>
                </c:pt>
              </c:strCache>
            </c:strRef>
          </c:xVal>
          <c:yVal>
            <c:numRef>
              <c:f>Daten!$D$42</c:f>
              <c:numCache>
                <c:formatCode>#,##0.000</c:formatCode>
                <c:ptCount val="1"/>
                <c:pt idx="0">
                  <c:v>0.31833299999999998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195E-47BD-B7FC-234AFE65120A}"/>
            </c:ext>
          </c:extLst>
        </c:ser>
        <c:ser>
          <c:idx val="10"/>
          <c:order val="7"/>
          <c:tx>
            <c:strRef>
              <c:f>Daten!$C$43</c:f>
              <c:strCache>
                <c:ptCount val="1"/>
                <c:pt idx="0">
                  <c:v>Antibiotikum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Daten!$B$43:$B$47</c:f>
              <c:strCache>
                <c:ptCount val="5"/>
                <c:pt idx="0">
                  <c:v>Azithromycin [56]</c:v>
                </c:pt>
                <c:pt idx="1">
                  <c:v>Sulfamethoxazol [93]</c:v>
                </c:pt>
                <c:pt idx="2">
                  <c:v>Erythromycin [82]</c:v>
                </c:pt>
                <c:pt idx="3">
                  <c:v>Clarithromycin [82]</c:v>
                </c:pt>
                <c:pt idx="4">
                  <c:v>Trimethoprim [81]</c:v>
                </c:pt>
              </c:strCache>
            </c:strRef>
          </c:xVal>
          <c:yVal>
            <c:numRef>
              <c:f>Daten!$D$43:$D$47</c:f>
              <c:numCache>
                <c:formatCode>#,##0.000</c:formatCode>
                <c:ptCount val="5"/>
                <c:pt idx="0">
                  <c:v>7.7308000000000002E-2</c:v>
                </c:pt>
                <c:pt idx="1">
                  <c:v>0.17</c:v>
                </c:pt>
                <c:pt idx="2">
                  <c:v>7.4615000000000001E-2</c:v>
                </c:pt>
                <c:pt idx="3">
                  <c:v>0.06</c:v>
                </c:pt>
                <c:pt idx="4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195E-47BD-B7FC-234AFE65120A}"/>
            </c:ext>
          </c:extLst>
        </c:ser>
        <c:ser>
          <c:idx val="9"/>
          <c:order val="8"/>
          <c:tx>
            <c:strRef>
              <c:f>Daten!$C$48</c:f>
              <c:strCache>
                <c:ptCount val="1"/>
                <c:pt idx="0">
                  <c:v>Antidepressivum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xVal>
            <c:strRef>
              <c:f>Daten!$B$48</c:f>
              <c:strCache>
                <c:ptCount val="1"/>
                <c:pt idx="0">
                  <c:v>Venlafaxin [81]</c:v>
                </c:pt>
              </c:strCache>
            </c:strRef>
          </c:xVal>
          <c:yVal>
            <c:numRef>
              <c:f>Daten!$D$48</c:f>
              <c:numCache>
                <c:formatCode>#,##0.000</c:formatCode>
                <c:ptCount val="1"/>
                <c:pt idx="0">
                  <c:v>0.22900000000000001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195E-47BD-B7FC-234AFE65120A}"/>
            </c:ext>
          </c:extLst>
        </c:ser>
        <c:ser>
          <c:idx val="12"/>
          <c:order val="9"/>
          <c:tx>
            <c:strRef>
              <c:f>Daten!$C$49</c:f>
              <c:strCache>
                <c:ptCount val="1"/>
                <c:pt idx="0">
                  <c:v>Lipidsenker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Daten!$B$49</c:f>
              <c:strCache>
                <c:ptCount val="1"/>
                <c:pt idx="0">
                  <c:v>Bezafibrat [83]</c:v>
                </c:pt>
              </c:strCache>
            </c:strRef>
          </c:xVal>
          <c:yVal>
            <c:numRef>
              <c:f>Daten!$D$49</c:f>
              <c:numCache>
                <c:formatCode>#,##0.000</c:formatCode>
                <c:ptCount val="1"/>
                <c:pt idx="0">
                  <c:v>0.13760700000000001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195E-47BD-B7FC-234AFE65120A}"/>
            </c:ext>
          </c:extLst>
        </c:ser>
        <c:ser>
          <c:idx val="7"/>
          <c:order val="10"/>
          <c:tx>
            <c:strRef>
              <c:f>Daten!$C$50</c:f>
              <c:strCache>
                <c:ptCount val="1"/>
                <c:pt idx="0">
                  <c:v>Krampflöser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xVal>
            <c:strRef>
              <c:f>Daten!$B$50</c:f>
              <c:strCache>
                <c:ptCount val="1"/>
                <c:pt idx="0">
                  <c:v>Primidon [69]</c:v>
                </c:pt>
              </c:strCache>
            </c:strRef>
          </c:xVal>
          <c:yVal>
            <c:numRef>
              <c:f>Daten!$D$50</c:f>
              <c:numCache>
                <c:formatCode>#,##0.000</c:formatCode>
                <c:ptCount val="1"/>
                <c:pt idx="0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195E-47BD-B7FC-234AFE65120A}"/>
            </c:ext>
          </c:extLst>
        </c:ser>
        <c:ser>
          <c:idx val="13"/>
          <c:order val="11"/>
          <c:tx>
            <c:strRef>
              <c:f>Daten!$C$51</c:f>
              <c:strCache>
                <c:ptCount val="1"/>
                <c:pt idx="0">
                  <c:v>Psychopharmakum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noFill/>
              <a:ln w="3175">
                <a:noFill/>
              </a:ln>
            </c:spPr>
          </c:marker>
          <c:xVal>
            <c:strRef>
              <c:f>Daten!$B$51</c:f>
              <c:strCache>
                <c:ptCount val="1"/>
                <c:pt idx="0">
                  <c:v>Oxazepam [56]</c:v>
                </c:pt>
              </c:strCache>
            </c:strRef>
          </c:xVal>
          <c:yVal>
            <c:numRef>
              <c:f>Daten!$D$51</c:f>
              <c:numCache>
                <c:formatCode>#,##0.000</c:formatCode>
                <c:ptCount val="1"/>
                <c:pt idx="0">
                  <c:v>6.7680000000000004E-2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195E-47BD-B7FC-234AFE65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37112"/>
        <c:axId val="220337504"/>
      </c:scatterChart>
      <c:catAx>
        <c:axId val="2203371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6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0337504"/>
        <c:crosses val="autoZero"/>
        <c:auto val="1"/>
        <c:lblAlgn val="ctr"/>
        <c:lblOffset val="100"/>
        <c:tickLblSkip val="1"/>
        <c:noMultiLvlLbl val="0"/>
      </c:catAx>
      <c:valAx>
        <c:axId val="220337504"/>
        <c:scaling>
          <c:orientation val="minMax"/>
          <c:max val="2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033711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39" footer="0.314960629921262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12276</xdr:rowOff>
    </xdr:from>
    <xdr:to>
      <xdr:col>4</xdr:col>
      <xdr:colOff>381000</xdr:colOff>
      <xdr:row>51</xdr:row>
      <xdr:rowOff>12276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11791526"/>
          <a:ext cx="7493000" cy="0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219810</xdr:colOff>
      <xdr:row>2</xdr:row>
      <xdr:rowOff>16486</xdr:rowOff>
    </xdr:from>
    <xdr:to>
      <xdr:col>8</xdr:col>
      <xdr:colOff>131884</xdr:colOff>
      <xdr:row>19</xdr:row>
      <xdr:rowOff>7327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307731</xdr:colOff>
      <xdr:row>19</xdr:row>
      <xdr:rowOff>66701</xdr:rowOff>
    </xdr:from>
    <xdr:to>
      <xdr:col>16</xdr:col>
      <xdr:colOff>234461</xdr:colOff>
      <xdr:row>20</xdr:row>
      <xdr:rowOff>280867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03481" y="5129605"/>
          <a:ext cx="4418134" cy="331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BB17F79-CAFE-4866-9F75-B37927EE311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(UBA) 2023 nach Daten der Bund/Länder Arbeitsgemeinschaft Wasser (LAWA)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21</xdr:row>
      <xdr:rowOff>18450</xdr:rowOff>
    </xdr:from>
    <xdr:to>
      <xdr:col>4</xdr:col>
      <xdr:colOff>778565</xdr:colOff>
      <xdr:row>31</xdr:row>
      <xdr:rowOff>32938</xdr:rowOff>
    </xdr:to>
    <xdr:sp macro="" textlink="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64287"/>
          <a:ext cx="1676814" cy="117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226784</xdr:rowOff>
    </xdr:from>
    <xdr:to>
      <xdr:col>13</xdr:col>
      <xdr:colOff>124239</xdr:colOff>
      <xdr:row>1</xdr:row>
      <xdr:rowOff>255041</xdr:rowOff>
    </xdr:to>
    <xdr:sp macro="" textlink="Daten!B1:E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70" y="226784"/>
          <a:ext cx="6026234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4E0FA4D-635F-4151-B810-57D6A5F8F9CF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Arzneimittelwirkstoffe in Oberflächengewässern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160557</xdr:colOff>
      <xdr:row>2</xdr:row>
      <xdr:rowOff>212479</xdr:rowOff>
    </xdr:from>
    <xdr:to>
      <xdr:col>6</xdr:col>
      <xdr:colOff>915865</xdr:colOff>
      <xdr:row>4</xdr:row>
      <xdr:rowOff>6369</xdr:rowOff>
    </xdr:to>
    <xdr:sp macro="" textlink="Daten!B5:E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7692" y="725364"/>
          <a:ext cx="2557731" cy="2335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5DAE703-A324-49BE-8DB3-A9D93A38BBCB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Konzentration in Mikrogramm pro Liter (µg/l)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0</xdr:colOff>
      <xdr:row>11</xdr:row>
      <xdr:rowOff>24840</xdr:rowOff>
    </xdr:from>
    <xdr:to>
      <xdr:col>16</xdr:col>
      <xdr:colOff>0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16</xdr:col>
      <xdr:colOff>252266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5420" y="259925"/>
          <a:ext cx="860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19</xdr:row>
      <xdr:rowOff>51337</xdr:rowOff>
    </xdr:from>
    <xdr:to>
      <xdr:col>16</xdr:col>
      <xdr:colOff>252266</xdr:colOff>
      <xdr:row>19</xdr:row>
      <xdr:rowOff>51337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5420" y="5114241"/>
          <a:ext cx="860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28162</xdr:rowOff>
    </xdr:from>
    <xdr:to>
      <xdr:col>16</xdr:col>
      <xdr:colOff>0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16</xdr:col>
      <xdr:colOff>0</xdr:colOff>
      <xdr:row>11</xdr:row>
      <xdr:rowOff>24840</xdr:rowOff>
    </xdr:from>
    <xdr:to>
      <xdr:col>16</xdr:col>
      <xdr:colOff>0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0</xdr:colOff>
      <xdr:row>13</xdr:row>
      <xdr:rowOff>28162</xdr:rowOff>
    </xdr:from>
    <xdr:to>
      <xdr:col>16</xdr:col>
      <xdr:colOff>0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157369</xdr:colOff>
      <xdr:row>1</xdr:row>
      <xdr:rowOff>189543</xdr:rowOff>
    </xdr:from>
    <xdr:to>
      <xdr:col>14</xdr:col>
      <xdr:colOff>1106366</xdr:colOff>
      <xdr:row>2</xdr:row>
      <xdr:rowOff>164694</xdr:rowOff>
    </xdr:to>
    <xdr:sp macro="" textlink="Daten!B2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57369" y="445985"/>
          <a:ext cx="7286785" cy="23159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DCE14F0-72D0-43FA-BD30-5F4725502142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Arzneimittelwirkstoffe, die 2021 in Konzentrationen über 0,1 μg/l in Oberflächengewässern gefunden wurden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8285</xdr:colOff>
      <xdr:row>18</xdr:row>
      <xdr:rowOff>630114</xdr:rowOff>
    </xdr:from>
    <xdr:to>
      <xdr:col>16</xdr:col>
      <xdr:colOff>252266</xdr:colOff>
      <xdr:row>18</xdr:row>
      <xdr:rowOff>630114</xdr:rowOff>
    </xdr:to>
    <xdr:cxnSp macro="">
      <xdr:nvCxnSpPr>
        <xdr:cNvPr id="20" name="Gerade Verbindung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35420" y="4520710"/>
          <a:ext cx="8604000" cy="0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14654</xdr:colOff>
      <xdr:row>19</xdr:row>
      <xdr:rowOff>63501</xdr:rowOff>
    </xdr:from>
    <xdr:to>
      <xdr:col>8</xdr:col>
      <xdr:colOff>520211</xdr:colOff>
      <xdr:row>20</xdr:row>
      <xdr:rowOff>301504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1789" y="5126405"/>
          <a:ext cx="3341076" cy="355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91752CD5-71A9-4C10-B5C9-A6992977514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Säulen stellen die maximal gemessene Konzentration dar, Striche = höchster Jahresmittelwert aller Messstellen, Anzahl der Messstellen steht nach Stoffnamen in Klammern.
* Wert der maximal gemessenen Konzentration, da dieser außerhalb der Skala liegt.</a:t>
          </a:fld>
          <a:endParaRPr lang="de-DE" sz="10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8</xdr:col>
      <xdr:colOff>256442</xdr:colOff>
      <xdr:row>2</xdr:row>
      <xdr:rowOff>21980</xdr:rowOff>
    </xdr:from>
    <xdr:to>
      <xdr:col>16</xdr:col>
      <xdr:colOff>351692</xdr:colOff>
      <xdr:row>18</xdr:row>
      <xdr:rowOff>1164981</xdr:rowOff>
    </xdr:to>
    <xdr:graphicFrame macro="">
      <xdr:nvGraphicFramePr>
        <xdr:cNvPr id="37" name="Diagramm1">
          <a:extLst>
            <a:ext uri="{FF2B5EF4-FFF2-40B4-BE49-F238E27FC236}">
              <a16:creationId xmlns:a16="http://schemas.microsoft.com/office/drawing/2014/main" id="{7A7CA51F-0C17-4540-96D7-0BB997BA6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4</xdr:col>
      <xdr:colOff>732691</xdr:colOff>
      <xdr:row>18</xdr:row>
      <xdr:rowOff>708099</xdr:rowOff>
    </xdr:from>
    <xdr:to>
      <xdr:col>14</xdr:col>
      <xdr:colOff>967153</xdr:colOff>
      <xdr:row>18</xdr:row>
      <xdr:rowOff>1149391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834474F8-A540-4579-AC3B-4E1E97102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9153" y="4598695"/>
          <a:ext cx="5509846" cy="441292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0.08502</cdr:x>
      <cdr:y>0.06775</cdr:y>
    </cdr:from>
    <cdr:to>
      <cdr:x>0.15234</cdr:x>
      <cdr:y>0.11556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47403203-744A-461A-8681-36F4476647FB}"/>
            </a:ext>
          </a:extLst>
        </cdr:cNvPr>
        <cdr:cNvSpPr txBox="1"/>
      </cdr:nvSpPr>
      <cdr:spPr>
        <a:xfrm xmlns:a="http://schemas.openxmlformats.org/drawingml/2006/main">
          <a:off x="254107" y="305243"/>
          <a:ext cx="201196" cy="215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2800" b="0">
              <a:solidFill>
                <a:srgbClr val="FFFFFF"/>
              </a:solidFill>
              <a:latin typeface="Meta Offc" panose="020B0604030101020102" pitchFamily="34" charset="0"/>
            </a:rPr>
            <a:t>≈</a:t>
          </a:r>
        </a:p>
      </cdr:txBody>
    </cdr:sp>
  </cdr:relSizeAnchor>
  <cdr:relSizeAnchor xmlns:cdr="http://schemas.openxmlformats.org/drawingml/2006/chartDrawing">
    <cdr:from>
      <cdr:x>0.21708</cdr:x>
      <cdr:y>0.07224</cdr:y>
    </cdr:from>
    <cdr:to>
      <cdr:x>0.2844</cdr:x>
      <cdr:y>0.11049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05D73254-2020-475C-AF7F-B011ADBBE8A5}"/>
            </a:ext>
          </a:extLst>
        </cdr:cNvPr>
        <cdr:cNvSpPr txBox="1"/>
      </cdr:nvSpPr>
      <cdr:spPr>
        <a:xfrm xmlns:a="http://schemas.openxmlformats.org/drawingml/2006/main">
          <a:off x="648771" y="325488"/>
          <a:ext cx="201196" cy="172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2800" b="0">
              <a:solidFill>
                <a:srgbClr val="FFFFFF"/>
              </a:solidFill>
              <a:latin typeface="Meta Offc" panose="020B0604030101020102" pitchFamily="34" charset="0"/>
            </a:rPr>
            <a:t>≈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V2.2\Int\Datenauswertung\&#220;berarbeitung%20Stoffliste%20OGewV\Priorisierung2014\OGewV-Stoffliste_Streich+Prio-2014k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_neue_vorschlaege"/>
      <sheetName val="AM_2014"/>
      <sheetName val="IMS_02-13"/>
      <sheetName val="RQ-Ranking_2014"/>
      <sheetName val="ListeBlondzik"/>
      <sheetName val="Dropdown"/>
      <sheetName val="Kriterien"/>
      <sheetName val="Legende"/>
      <sheetName val="Kathi"/>
      <sheetName val="Tabelle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Analgetikum</v>
          </cell>
        </row>
        <row r="3">
          <cell r="A3" t="str">
            <v>Antiarrhythmikum</v>
          </cell>
        </row>
        <row r="4">
          <cell r="A4" t="str">
            <v>Antibiotikum</v>
          </cell>
        </row>
        <row r="5">
          <cell r="A5" t="str">
            <v>Antidepressivum</v>
          </cell>
        </row>
        <row r="6">
          <cell r="A6" t="str">
            <v>Antidiabetikum</v>
          </cell>
        </row>
        <row r="7">
          <cell r="A7" t="str">
            <v>Antiepileptikum</v>
          </cell>
        </row>
        <row r="8">
          <cell r="A8" t="str">
            <v>Antihermetikum</v>
          </cell>
        </row>
        <row r="9">
          <cell r="A9" t="str">
            <v>Antihistamin</v>
          </cell>
        </row>
        <row r="10">
          <cell r="A10" t="str">
            <v>Antihypertonikum</v>
          </cell>
        </row>
        <row r="11">
          <cell r="A11" t="str">
            <v>Antiinfektivum</v>
          </cell>
        </row>
        <row r="12">
          <cell r="A12" t="str">
            <v>Antikoagulans</v>
          </cell>
        </row>
        <row r="13">
          <cell r="A13" t="str">
            <v>Antiparasitikum</v>
          </cell>
        </row>
        <row r="14">
          <cell r="A14" t="str">
            <v>Antiphlogistikum</v>
          </cell>
        </row>
        <row r="15">
          <cell r="A15" t="str">
            <v>Antipsychotikum</v>
          </cell>
        </row>
        <row r="16">
          <cell r="A16" t="str">
            <v>Antirheumatikum</v>
          </cell>
        </row>
        <row r="17">
          <cell r="A17" t="str">
            <v>Antithrombotikum</v>
          </cell>
        </row>
        <row r="18">
          <cell r="A18" t="str">
            <v>Betablocker</v>
          </cell>
        </row>
        <row r="19">
          <cell r="A19" t="str">
            <v>Bisphosphonat</v>
          </cell>
        </row>
        <row r="20">
          <cell r="A20" t="str">
            <v>Hormon</v>
          </cell>
        </row>
        <row r="21">
          <cell r="A21" t="str">
            <v>Hypertonikum</v>
          </cell>
        </row>
        <row r="22">
          <cell r="A22" t="str">
            <v>Immunsuppressiva</v>
          </cell>
        </row>
        <row r="23">
          <cell r="A23" t="str">
            <v>Kontrastmittel</v>
          </cell>
        </row>
        <row r="24">
          <cell r="A24" t="str">
            <v>PDE-5-Hemmer</v>
          </cell>
        </row>
        <row r="25">
          <cell r="A25" t="str">
            <v>Protonenpumpen-Inhibitor</v>
          </cell>
        </row>
        <row r="26">
          <cell r="A26" t="str">
            <v>Statin</v>
          </cell>
        </row>
        <row r="27">
          <cell r="A27" t="str">
            <v>Virustatikum</v>
          </cell>
        </row>
        <row r="28">
          <cell r="A28" t="str">
            <v>Zytostatikum</v>
          </cell>
        </row>
        <row r="29">
          <cell r="A29" t="str">
            <v>Metabolit</v>
          </cell>
        </row>
        <row r="30">
          <cell r="A30" t="str">
            <v>Sonstige</v>
          </cell>
        </row>
        <row r="33">
          <cell r="A33"/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T51"/>
  <sheetViews>
    <sheetView showGridLines="0" zoomScale="90" zoomScaleNormal="90" workbookViewId="0">
      <selection activeCell="H19" sqref="H19"/>
    </sheetView>
  </sheetViews>
  <sheetFormatPr baseColWidth="10" defaultColWidth="11.42578125" defaultRowHeight="12.75"/>
  <cols>
    <col min="1" max="1" width="17.85546875" style="9" bestFit="1" customWidth="1"/>
    <col min="2" max="2" width="61.5703125" style="9" bestFit="1" customWidth="1"/>
    <col min="3" max="3" width="18.85546875" style="9" customWidth="1"/>
    <col min="4" max="4" width="8.28515625" style="9" bestFit="1" customWidth="1"/>
    <col min="5" max="5" width="6" style="9" customWidth="1"/>
    <col min="6" max="6" width="12.7109375" style="8" bestFit="1" customWidth="1"/>
    <col min="7" max="7" width="19" style="8" customWidth="1"/>
    <col min="8" max="9" width="11.42578125" style="8"/>
    <col min="10" max="19" width="11.42578125" style="9"/>
    <col min="20" max="20" width="105.140625" style="9" bestFit="1" customWidth="1"/>
    <col min="21" max="16384" width="11.42578125" style="9"/>
  </cols>
  <sheetData>
    <row r="1" spans="1:20">
      <c r="A1" s="14" t="s">
        <v>1</v>
      </c>
      <c r="B1" s="60" t="s">
        <v>21</v>
      </c>
      <c r="C1" s="60"/>
      <c r="D1" s="60"/>
      <c r="E1" s="61"/>
    </row>
    <row r="2" spans="1:20">
      <c r="A2" s="14" t="s">
        <v>2</v>
      </c>
      <c r="B2" s="60" t="s">
        <v>25</v>
      </c>
      <c r="C2" s="60"/>
      <c r="D2" s="60"/>
      <c r="E2" s="61"/>
    </row>
    <row r="3" spans="1:20" ht="26.25" customHeight="1">
      <c r="A3" s="14" t="s">
        <v>0</v>
      </c>
      <c r="B3" s="62" t="s">
        <v>26</v>
      </c>
      <c r="C3" s="63"/>
      <c r="D3" s="63"/>
      <c r="E3" s="60"/>
      <c r="T3" s="9" t="str">
        <f>"Quelle: "&amp;Daten!B3</f>
        <v>Quelle: Zusammenstellung des Umweltbundesamtes (UBA) 2023 nach Daten der Bund/Länder Arbeitsgemeinschaft Wasser (LAWA)</v>
      </c>
    </row>
    <row r="4" spans="1:20" ht="37.5" customHeight="1">
      <c r="A4" s="14" t="s">
        <v>3</v>
      </c>
      <c r="B4" s="60" t="s">
        <v>69</v>
      </c>
      <c r="C4" s="64"/>
      <c r="D4" s="64"/>
      <c r="E4" s="61"/>
    </row>
    <row r="5" spans="1:20">
      <c r="A5" s="14" t="s">
        <v>4</v>
      </c>
      <c r="B5" s="60" t="s">
        <v>8</v>
      </c>
      <c r="C5" s="60"/>
      <c r="D5" s="60"/>
      <c r="E5" s="61"/>
    </row>
    <row r="6" spans="1:20">
      <c r="A6" s="15" t="s">
        <v>5</v>
      </c>
      <c r="B6" s="58"/>
      <c r="C6" s="58"/>
      <c r="D6" s="58"/>
      <c r="E6" s="59"/>
    </row>
    <row r="8" spans="1:20">
      <c r="A8" s="10"/>
      <c r="B8" s="10"/>
      <c r="C8" s="10"/>
      <c r="D8" s="10"/>
      <c r="E8" s="8"/>
    </row>
    <row r="9" spans="1:20" ht="38.25" customHeight="1">
      <c r="A9" s="8"/>
      <c r="B9" s="30" t="s">
        <v>15</v>
      </c>
      <c r="C9" s="30" t="s">
        <v>14</v>
      </c>
      <c r="D9" s="31" t="s">
        <v>6</v>
      </c>
      <c r="E9" s="31" t="s">
        <v>7</v>
      </c>
      <c r="R9" s="11"/>
      <c r="S9" s="11"/>
      <c r="T9" s="11"/>
    </row>
    <row r="10" spans="1:20" ht="18" customHeight="1">
      <c r="A10" s="46"/>
      <c r="B10" s="13" t="s">
        <v>27</v>
      </c>
      <c r="C10" s="33" t="s">
        <v>9</v>
      </c>
      <c r="D10" s="35">
        <v>9.6150000000000002</v>
      </c>
      <c r="E10" s="37">
        <v>37</v>
      </c>
    </row>
    <row r="11" spans="1:20" ht="18" customHeight="1">
      <c r="A11" s="47"/>
      <c r="B11" s="13" t="s">
        <v>28</v>
      </c>
      <c r="C11" s="33" t="s">
        <v>9</v>
      </c>
      <c r="D11" s="35">
        <v>1.4461539999999999</v>
      </c>
      <c r="E11" s="37">
        <v>2.2999999999999998</v>
      </c>
    </row>
    <row r="12" spans="1:20" ht="23.25" customHeight="1">
      <c r="A12" s="44"/>
      <c r="B12" s="12" t="s">
        <v>29</v>
      </c>
      <c r="C12" s="32" t="s">
        <v>17</v>
      </c>
      <c r="D12" s="34">
        <v>9.15</v>
      </c>
      <c r="E12" s="36">
        <v>16</v>
      </c>
    </row>
    <row r="13" spans="1:20" ht="18" customHeight="1">
      <c r="A13" s="44"/>
      <c r="B13" s="38" t="s">
        <v>30</v>
      </c>
      <c r="C13" s="39" t="s">
        <v>17</v>
      </c>
      <c r="D13" s="40">
        <v>1.0606249999999999</v>
      </c>
      <c r="E13" s="41">
        <v>5</v>
      </c>
    </row>
    <row r="14" spans="1:20" ht="18" customHeight="1">
      <c r="A14" s="44"/>
      <c r="B14" s="12" t="s">
        <v>31</v>
      </c>
      <c r="C14" s="32" t="s">
        <v>17</v>
      </c>
      <c r="D14" s="34">
        <v>1.9</v>
      </c>
      <c r="E14" s="36">
        <v>4.4000000000000004</v>
      </c>
    </row>
    <row r="15" spans="1:20" ht="18" customHeight="1">
      <c r="A15" s="44"/>
      <c r="B15" s="12" t="s">
        <v>32</v>
      </c>
      <c r="C15" s="32" t="s">
        <v>17</v>
      </c>
      <c r="D15" s="34">
        <v>1.2</v>
      </c>
      <c r="E15" s="36">
        <v>2.7</v>
      </c>
    </row>
    <row r="16" spans="1:20" ht="18" customHeight="1">
      <c r="A16" s="44"/>
      <c r="B16" s="38" t="s">
        <v>33</v>
      </c>
      <c r="C16" s="39" t="s">
        <v>17</v>
      </c>
      <c r="D16" s="40">
        <v>1.1000000000000001</v>
      </c>
      <c r="E16" s="41">
        <v>2.2999999999999998</v>
      </c>
    </row>
    <row r="17" spans="1:20" ht="18" customHeight="1">
      <c r="A17" s="44"/>
      <c r="B17" s="12" t="s">
        <v>34</v>
      </c>
      <c r="C17" s="32" t="s">
        <v>17</v>
      </c>
      <c r="D17" s="34">
        <v>6.5000000000000002E-2</v>
      </c>
      <c r="E17" s="36">
        <v>0.15</v>
      </c>
    </row>
    <row r="18" spans="1:20" ht="18" customHeight="1">
      <c r="A18" s="48"/>
      <c r="B18" s="13" t="s">
        <v>35</v>
      </c>
      <c r="C18" s="33" t="s">
        <v>12</v>
      </c>
      <c r="D18" s="35">
        <v>2.2008329999999998</v>
      </c>
      <c r="E18" s="37">
        <v>10</v>
      </c>
    </row>
    <row r="19" spans="1:20" ht="18" customHeight="1">
      <c r="A19" s="48"/>
      <c r="B19" s="13" t="s">
        <v>36</v>
      </c>
      <c r="C19" s="33" t="s">
        <v>12</v>
      </c>
      <c r="D19" s="35">
        <v>1.1000000000000001</v>
      </c>
      <c r="E19" s="37">
        <v>1.7</v>
      </c>
    </row>
    <row r="20" spans="1:20" ht="18" customHeight="1">
      <c r="A20" s="48"/>
      <c r="B20" s="13" t="s">
        <v>37</v>
      </c>
      <c r="C20" s="33" t="s">
        <v>12</v>
      </c>
      <c r="D20" s="35">
        <v>0.52</v>
      </c>
      <c r="E20" s="37">
        <v>1.1000000000000001</v>
      </c>
    </row>
    <row r="21" spans="1:20" s="8" customFormat="1" ht="18" customHeight="1">
      <c r="A21" s="48"/>
      <c r="B21" s="13" t="s">
        <v>38</v>
      </c>
      <c r="C21" s="33" t="s">
        <v>12</v>
      </c>
      <c r="D21" s="35">
        <v>0.55200000000000005</v>
      </c>
      <c r="E21" s="37">
        <v>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>
      <c r="A22" s="48"/>
      <c r="B22" s="13" t="s">
        <v>39</v>
      </c>
      <c r="C22" s="33" t="s">
        <v>12</v>
      </c>
      <c r="D22" s="35">
        <v>0.107571</v>
      </c>
      <c r="E22" s="37">
        <v>0.51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>
      <c r="A23" s="48"/>
      <c r="B23" s="13" t="s">
        <v>40</v>
      </c>
      <c r="C23" s="33" t="s">
        <v>12</v>
      </c>
      <c r="D23" s="35">
        <v>0.22076899999999999</v>
      </c>
      <c r="E23" s="37">
        <v>0.36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>
      <c r="A24" s="42"/>
      <c r="B24" s="38" t="s">
        <v>41</v>
      </c>
      <c r="C24" s="39" t="s">
        <v>18</v>
      </c>
      <c r="D24" s="40">
        <v>0.45</v>
      </c>
      <c r="E24" s="41">
        <v>1.8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>
      <c r="A25" s="42"/>
      <c r="B25" s="38" t="s">
        <v>42</v>
      </c>
      <c r="C25" s="39" t="s">
        <v>18</v>
      </c>
      <c r="D25" s="40">
        <v>0.105833</v>
      </c>
      <c r="E25" s="41">
        <v>0.36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>
      <c r="A26" s="42"/>
      <c r="B26" s="38" t="s">
        <v>43</v>
      </c>
      <c r="C26" s="39" t="s">
        <v>18</v>
      </c>
      <c r="D26" s="40">
        <v>0.04</v>
      </c>
      <c r="E26" s="41">
        <v>0.13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8" customHeight="1">
      <c r="A27" s="43"/>
      <c r="B27" s="13" t="s">
        <v>44</v>
      </c>
      <c r="C27" s="33" t="s">
        <v>10</v>
      </c>
      <c r="D27" s="35">
        <v>1.0024999999999999</v>
      </c>
      <c r="E27" s="37">
        <v>1.7</v>
      </c>
    </row>
    <row r="28" spans="1:20" ht="18" customHeight="1">
      <c r="A28" s="45"/>
      <c r="B28" s="13" t="s">
        <v>45</v>
      </c>
      <c r="C28" s="33" t="s">
        <v>10</v>
      </c>
      <c r="D28" s="35">
        <v>0.4</v>
      </c>
      <c r="E28" s="37">
        <v>0.98</v>
      </c>
    </row>
    <row r="29" spans="1:20" ht="18" customHeight="1">
      <c r="A29" s="43"/>
      <c r="B29" s="13" t="s">
        <v>46</v>
      </c>
      <c r="C29" s="33" t="s">
        <v>10</v>
      </c>
      <c r="D29" s="35">
        <v>0.28999999999999998</v>
      </c>
      <c r="E29" s="37">
        <v>0.4</v>
      </c>
    </row>
    <row r="30" spans="1:20" ht="18" customHeight="1">
      <c r="A30" s="43"/>
      <c r="B30" s="13" t="s">
        <v>47</v>
      </c>
      <c r="C30" s="33" t="s">
        <v>10</v>
      </c>
      <c r="D30" s="35">
        <v>8.2750000000000004E-2</v>
      </c>
      <c r="E30" s="37">
        <v>0.3</v>
      </c>
    </row>
    <row r="31" spans="1:20" ht="18" customHeight="1">
      <c r="A31" s="43"/>
      <c r="B31" s="13" t="s">
        <v>48</v>
      </c>
      <c r="C31" s="33" t="s">
        <v>10</v>
      </c>
      <c r="D31" s="35">
        <v>0.09</v>
      </c>
      <c r="E31" s="37">
        <v>0.2</v>
      </c>
    </row>
    <row r="32" spans="1:20" s="8" customFormat="1" ht="18" customHeight="1">
      <c r="A32" s="43"/>
      <c r="B32" s="13" t="s">
        <v>49</v>
      </c>
      <c r="C32" s="33" t="s">
        <v>10</v>
      </c>
      <c r="D32" s="35">
        <v>0.04</v>
      </c>
      <c r="E32" s="37">
        <v>0.19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5" ht="18" customHeight="1">
      <c r="A33" s="50"/>
      <c r="B33" s="38" t="s">
        <v>50</v>
      </c>
      <c r="C33" s="39" t="s">
        <v>13</v>
      </c>
      <c r="D33" s="40">
        <v>0.45</v>
      </c>
      <c r="E33" s="41">
        <v>1.4</v>
      </c>
    </row>
    <row r="34" spans="1:5" ht="18" customHeight="1">
      <c r="A34" s="50"/>
      <c r="B34" s="38" t="s">
        <v>51</v>
      </c>
      <c r="C34" s="39" t="s">
        <v>13</v>
      </c>
      <c r="D34" s="40">
        <v>0.12</v>
      </c>
      <c r="E34" s="41">
        <v>0.45</v>
      </c>
    </row>
    <row r="35" spans="1:5" ht="18" customHeight="1">
      <c r="A35" s="50"/>
      <c r="B35" s="38" t="s">
        <v>52</v>
      </c>
      <c r="C35" s="39" t="s">
        <v>13</v>
      </c>
      <c r="D35" s="40">
        <v>0.12</v>
      </c>
      <c r="E35" s="41">
        <v>0.42</v>
      </c>
    </row>
    <row r="36" spans="1:5" ht="18" customHeight="1">
      <c r="A36" s="50"/>
      <c r="B36" s="38" t="s">
        <v>53</v>
      </c>
      <c r="C36" s="39" t="s">
        <v>13</v>
      </c>
      <c r="D36" s="40">
        <v>0.09</v>
      </c>
      <c r="E36" s="41">
        <v>0.38</v>
      </c>
    </row>
    <row r="37" spans="1:5" ht="18" customHeight="1">
      <c r="A37" s="50"/>
      <c r="B37" s="38" t="s">
        <v>54</v>
      </c>
      <c r="C37" s="39" t="s">
        <v>13</v>
      </c>
      <c r="D37" s="40">
        <v>6.4000000000000001E-2</v>
      </c>
      <c r="E37" s="41">
        <v>0.34</v>
      </c>
    </row>
    <row r="38" spans="1:5" ht="18" customHeight="1">
      <c r="A38" s="50"/>
      <c r="B38" s="38" t="s">
        <v>55</v>
      </c>
      <c r="C38" s="39" t="s">
        <v>13</v>
      </c>
      <c r="D38" s="40">
        <v>7.0000000000000007E-2</v>
      </c>
      <c r="E38" s="41">
        <v>0.13</v>
      </c>
    </row>
    <row r="39" spans="1:5" ht="18" customHeight="1">
      <c r="A39" s="51"/>
      <c r="B39" s="13" t="s">
        <v>56</v>
      </c>
      <c r="C39" s="33" t="s">
        <v>16</v>
      </c>
      <c r="D39" s="35">
        <v>0.5</v>
      </c>
      <c r="E39" s="37">
        <v>0.64</v>
      </c>
    </row>
    <row r="40" spans="1:5" ht="18" customHeight="1">
      <c r="A40" s="51"/>
      <c r="B40" s="13" t="s">
        <v>57</v>
      </c>
      <c r="C40" s="33" t="s">
        <v>16</v>
      </c>
      <c r="D40" s="35">
        <v>0.14000000000000001</v>
      </c>
      <c r="E40" s="37">
        <v>0.19</v>
      </c>
    </row>
    <row r="41" spans="1:5" ht="18" customHeight="1">
      <c r="A41" s="51"/>
      <c r="B41" s="13" t="s">
        <v>58</v>
      </c>
      <c r="C41" s="33" t="s">
        <v>16</v>
      </c>
      <c r="D41" s="35">
        <v>7.5884999999999994E-2</v>
      </c>
      <c r="E41" s="37">
        <v>0.13</v>
      </c>
    </row>
    <row r="42" spans="1:5" ht="18" customHeight="1">
      <c r="A42" s="53"/>
      <c r="B42" s="38" t="s">
        <v>59</v>
      </c>
      <c r="C42" s="39" t="s">
        <v>22</v>
      </c>
      <c r="D42" s="40">
        <v>0.31833299999999998</v>
      </c>
      <c r="E42" s="41">
        <v>0.49</v>
      </c>
    </row>
    <row r="43" spans="1:5" ht="18" customHeight="1">
      <c r="A43" s="49"/>
      <c r="B43" s="13" t="s">
        <v>60</v>
      </c>
      <c r="C43" s="33" t="s">
        <v>11</v>
      </c>
      <c r="D43" s="35">
        <v>7.7308000000000002E-2</v>
      </c>
      <c r="E43" s="37">
        <v>0.37</v>
      </c>
    </row>
    <row r="44" spans="1:5" ht="18" customHeight="1">
      <c r="A44" s="49"/>
      <c r="B44" s="13" t="s">
        <v>61</v>
      </c>
      <c r="C44" s="33" t="s">
        <v>11</v>
      </c>
      <c r="D44" s="35">
        <v>0.17</v>
      </c>
      <c r="E44" s="37">
        <v>0.28000000000000003</v>
      </c>
    </row>
    <row r="45" spans="1:5" ht="18" customHeight="1">
      <c r="A45" s="49"/>
      <c r="B45" s="13" t="s">
        <v>62</v>
      </c>
      <c r="C45" s="33" t="s">
        <v>11</v>
      </c>
      <c r="D45" s="35">
        <v>7.4615000000000001E-2</v>
      </c>
      <c r="E45" s="37">
        <v>0.16</v>
      </c>
    </row>
    <row r="46" spans="1:5" ht="18" customHeight="1">
      <c r="A46" s="49"/>
      <c r="B46" s="13" t="s">
        <v>63</v>
      </c>
      <c r="C46" s="33" t="s">
        <v>11</v>
      </c>
      <c r="D46" s="35">
        <v>0.06</v>
      </c>
      <c r="E46" s="37">
        <v>0.13</v>
      </c>
    </row>
    <row r="47" spans="1:5" ht="18" customHeight="1">
      <c r="A47" s="49"/>
      <c r="B47" s="13" t="s">
        <v>64</v>
      </c>
      <c r="C47" s="33" t="s">
        <v>11</v>
      </c>
      <c r="D47" s="35">
        <v>0.04</v>
      </c>
      <c r="E47" s="37">
        <v>0.1</v>
      </c>
    </row>
    <row r="48" spans="1:5" ht="18" customHeight="1">
      <c r="A48" s="52"/>
      <c r="B48" s="38" t="s">
        <v>65</v>
      </c>
      <c r="C48" s="39" t="s">
        <v>19</v>
      </c>
      <c r="D48" s="40">
        <v>0.22900000000000001</v>
      </c>
      <c r="E48" s="41">
        <v>0.32</v>
      </c>
    </row>
    <row r="49" spans="1:5" ht="18" customHeight="1">
      <c r="A49" s="55"/>
      <c r="B49" s="13" t="s">
        <v>66</v>
      </c>
      <c r="C49" s="33" t="s">
        <v>20</v>
      </c>
      <c r="D49" s="35">
        <v>0.13760700000000001</v>
      </c>
      <c r="E49" s="37">
        <v>0.25</v>
      </c>
    </row>
    <row r="50" spans="1:5" ht="18" customHeight="1">
      <c r="A50" s="54"/>
      <c r="B50" s="38" t="s">
        <v>67</v>
      </c>
      <c r="C50" s="39" t="s">
        <v>24</v>
      </c>
      <c r="D50" s="40">
        <v>0.05</v>
      </c>
      <c r="E50" s="41">
        <v>0.15</v>
      </c>
    </row>
    <row r="51" spans="1:5" ht="18" customHeight="1">
      <c r="A51" s="56"/>
      <c r="B51" s="13" t="s">
        <v>68</v>
      </c>
      <c r="C51" s="33" t="s">
        <v>23</v>
      </c>
      <c r="D51" s="35">
        <v>6.7680000000000004E-2</v>
      </c>
      <c r="E51" s="37">
        <v>0.13</v>
      </c>
    </row>
  </sheetData>
  <sheetProtection selectLockedCells="1"/>
  <mergeCells count="6">
    <mergeCell ref="B6:E6"/>
    <mergeCell ref="B1:E1"/>
    <mergeCell ref="B2:E2"/>
    <mergeCell ref="B3:E3"/>
    <mergeCell ref="B4:E4"/>
    <mergeCell ref="B5:E5"/>
  </mergeCells>
  <conditionalFormatting sqref="R9:T9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Q30"/>
  <sheetViews>
    <sheetView showGridLines="0" tabSelected="1" zoomScale="130" zoomScaleNormal="130" workbookViewId="0">
      <selection activeCell="S11" sqref="S11"/>
    </sheetView>
  </sheetViews>
  <sheetFormatPr baseColWidth="10" defaultRowHeight="12.75"/>
  <cols>
    <col min="1" max="1" width="3.42578125" customWidth="1"/>
    <col min="2" max="2" width="5.5703125" style="1" customWidth="1"/>
    <col min="3" max="3" width="4.42578125" style="1" customWidth="1"/>
    <col min="4" max="4" width="1.5703125" style="1" customWidth="1"/>
    <col min="5" max="5" width="14" style="1" customWidth="1"/>
    <col min="6" max="6" width="1.5703125" style="1" customWidth="1"/>
    <col min="7" max="7" width="14" style="1" customWidth="1"/>
    <col min="8" max="8" width="1.5703125" style="1" customWidth="1"/>
    <col min="9" max="9" width="14" style="1" customWidth="1"/>
    <col min="10" max="10" width="1.5703125" style="1" customWidth="1"/>
    <col min="11" max="11" width="14" style="1" customWidth="1"/>
    <col min="12" max="12" width="1.5703125" style="1" customWidth="1"/>
    <col min="13" max="13" width="14" style="1" customWidth="1"/>
    <col min="14" max="14" width="3.140625" style="1" customWidth="1"/>
    <col min="15" max="15" width="19.5703125" style="1" customWidth="1"/>
    <col min="16" max="16" width="15.140625" style="1" customWidth="1"/>
    <col min="17" max="17" width="7" customWidth="1"/>
  </cols>
  <sheetData>
    <row r="1" spans="1:17" ht="20.2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ht="20.25" customHeight="1">
      <c r="A2" s="2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25"/>
    </row>
    <row r="3" spans="1:17" ht="18.75" customHeight="1">
      <c r="A3" s="2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5"/>
    </row>
    <row r="4" spans="1:17" ht="15.95" customHeight="1">
      <c r="A4" s="2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5"/>
    </row>
    <row r="5" spans="1:17" ht="7.5" customHeight="1">
      <c r="A5" s="2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5"/>
    </row>
    <row r="6" spans="1:17" ht="16.5" customHeight="1">
      <c r="A6" s="26"/>
      <c r="C6" s="4"/>
      <c r="Q6" s="25"/>
    </row>
    <row r="7" spans="1:17" ht="16.5" customHeight="1">
      <c r="A7" s="26"/>
      <c r="C7" s="4"/>
      <c r="Q7" s="25"/>
    </row>
    <row r="8" spans="1:17" ht="16.5" customHeight="1">
      <c r="A8" s="26"/>
      <c r="C8" s="4"/>
      <c r="Q8" s="25"/>
    </row>
    <row r="9" spans="1:17" ht="16.5" customHeight="1">
      <c r="A9" s="26"/>
      <c r="C9" s="4"/>
      <c r="Q9" s="25"/>
    </row>
    <row r="10" spans="1:17" ht="16.5" customHeight="1">
      <c r="A10" s="26"/>
      <c r="C10" s="4"/>
      <c r="Q10" s="25"/>
    </row>
    <row r="11" spans="1:17" ht="16.5" customHeight="1">
      <c r="A11" s="26"/>
      <c r="C11" s="4"/>
      <c r="Q11" s="25"/>
    </row>
    <row r="12" spans="1:17" ht="16.5" customHeight="1">
      <c r="A12" s="26"/>
      <c r="C12" s="4"/>
      <c r="Q12" s="25"/>
    </row>
    <row r="13" spans="1:17" ht="17.25" customHeight="1">
      <c r="A13" s="26"/>
      <c r="C13" s="4"/>
      <c r="Q13" s="25"/>
    </row>
    <row r="14" spans="1:17" ht="16.5" customHeight="1">
      <c r="A14" s="26"/>
      <c r="C14" s="4"/>
      <c r="Q14" s="25"/>
    </row>
    <row r="15" spans="1:17" ht="16.5" customHeight="1">
      <c r="A15" s="26"/>
      <c r="C15" s="4"/>
      <c r="Q15" s="25"/>
    </row>
    <row r="16" spans="1:17" ht="16.5" customHeight="1">
      <c r="A16" s="26"/>
      <c r="C16" s="4"/>
      <c r="Q16" s="25"/>
    </row>
    <row r="17" spans="1:17" ht="16.5" customHeight="1">
      <c r="A17" s="26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5"/>
    </row>
    <row r="18" spans="1:17" ht="22.5" customHeight="1">
      <c r="A18" s="26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5"/>
    </row>
    <row r="19" spans="1:17" ht="92.25" customHeight="1">
      <c r="A19" s="26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Q19" s="25"/>
    </row>
    <row r="20" spans="1:17" ht="9" customHeight="1">
      <c r="A20" s="26"/>
      <c r="B20" s="18"/>
      <c r="C20" s="19"/>
      <c r="D20" s="18"/>
      <c r="E20" s="29"/>
      <c r="F20" s="18"/>
      <c r="G20" s="29"/>
      <c r="H20" s="18"/>
      <c r="I20" s="29"/>
      <c r="J20" s="18"/>
      <c r="K20" s="29"/>
      <c r="L20" s="18"/>
      <c r="M20" s="29"/>
      <c r="N20" s="18"/>
      <c r="O20" s="16"/>
      <c r="P20" s="16"/>
      <c r="Q20" s="25"/>
    </row>
    <row r="21" spans="1:17" ht="30.75" customHeight="1">
      <c r="A21" s="2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57"/>
    </row>
    <row r="22" spans="1:17" ht="6.75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7" ht="6" customHeight="1">
      <c r="B23" s="20"/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7" ht="4.5" customHeight="1">
      <c r="B24" s="20"/>
      <c r="C24" s="20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7" ht="6" customHeight="1">
      <c r="B25" s="20"/>
      <c r="C25" s="20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7" ht="6.75" customHeight="1"/>
    <row r="27" spans="1:17" ht="4.5" customHeight="1">
      <c r="H27" s="3"/>
      <c r="I27" s="3"/>
      <c r="J27" s="3"/>
      <c r="K27" s="3"/>
      <c r="L27" s="3"/>
    </row>
    <row r="28" spans="1:17" ht="18" customHeight="1"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</row>
    <row r="29" spans="1:17">
      <c r="B29" s="7"/>
      <c r="C29" s="7"/>
      <c r="D29" s="7"/>
      <c r="E29" s="7"/>
      <c r="F29" s="7"/>
      <c r="G29" s="3"/>
      <c r="H29" s="3"/>
      <c r="I29" s="3"/>
      <c r="J29" s="3"/>
      <c r="K29" s="3"/>
      <c r="L29" s="3"/>
    </row>
    <row r="30" spans="1:17">
      <c r="B30" s="7"/>
      <c r="C30" s="7"/>
      <c r="D30" s="7"/>
      <c r="E30" s="7"/>
      <c r="F30" s="7"/>
      <c r="G30" s="3"/>
      <c r="H30" s="3"/>
      <c r="I30" s="3"/>
      <c r="J30" s="3"/>
      <c r="K30" s="3"/>
      <c r="L30" s="3"/>
    </row>
  </sheetData>
  <sheetProtection selectLockedCells="1"/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2023-08-18T11:50:10Z</cp:lastPrinted>
  <dcterms:created xsi:type="dcterms:W3CDTF">2010-08-25T11:28:54Z</dcterms:created>
  <dcterms:modified xsi:type="dcterms:W3CDTF">2023-08-23T11:49:06Z</dcterms:modified>
</cp:coreProperties>
</file>