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DieseArbeitsmappe"/>
  <mc:AlternateContent xmlns:mc="http://schemas.openxmlformats.org/markup-compatibility/2006">
    <mc:Choice Requires="x15">
      <x15ac:absPath xmlns:x15ac="http://schemas.microsoft.com/office/spreadsheetml/2010/11/ac" url="\\gruppende\I1.6\Int\DATEN-ZUR-UMWELT\_DzU-ARTIKEL\11_HAUSHALTE-KONSUM\11-3_Konsum-Produkte\11-3-2_Gruene-Produkte\11-3-2-6_Finanzen\"/>
    </mc:Choice>
  </mc:AlternateContent>
  <xr:revisionPtr revIDLastSave="0" documentId="13_ncr:1_{BAFC0D6E-24D6-4AE9-8A37-76D165629377}" xr6:coauthVersionLast="47" xr6:coauthVersionMax="47" xr10:uidLastSave="{00000000-0000-0000-0000-000000000000}"/>
  <bookViews>
    <workbookView xWindow="-120" yWindow="-120" windowWidth="29040" windowHeight="15240" tabRatio="802" firstSheet="1" activeTab="2" xr2:uid="{00000000-000D-0000-FFFF-FFFF00000000}"/>
  </bookViews>
  <sheets>
    <sheet name="Vorberechnung" sheetId="25" state="hidden" r:id="rId1"/>
    <sheet name="Daten" sheetId="1" r:id="rId2"/>
    <sheet name="Diagramm" sheetId="21" r:id="rId3"/>
  </sheets>
  <externalReferences>
    <externalReference r:id="rId4"/>
  </externalReferences>
  <definedNames>
    <definedName name="Beschriftung">OFFSET(Daten!#REF!,0,0,COUNTA(Daten!$B$10:$B$10),-1)</definedName>
    <definedName name="Daten01">OFFSET(Daten!#REF!,0,0,COUNTA(Daten!#REF!),-1)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rint_Area" localSheetId="2">Diagramm!$B$1:$N$21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0" i="25" l="1"/>
  <c r="V21" i="25"/>
  <c r="R21" i="25" l="1"/>
  <c r="R20" i="25"/>
  <c r="T21" i="25"/>
  <c r="T20" i="25"/>
  <c r="A1" i="25" l="1"/>
  <c r="E1" i="25"/>
  <c r="A2" i="25"/>
  <c r="F20" i="25"/>
  <c r="H20" i="25"/>
  <c r="J20" i="25"/>
  <c r="L20" i="25"/>
  <c r="N20" i="25"/>
  <c r="P20" i="25"/>
  <c r="F21" i="25"/>
  <c r="H21" i="25"/>
  <c r="J21" i="25"/>
  <c r="L21" i="25"/>
  <c r="N21" i="25"/>
  <c r="P21" i="25"/>
  <c r="Y3" i="1" l="1"/>
</calcChain>
</file>

<file path=xl/sharedStrings.xml><?xml version="1.0" encoding="utf-8"?>
<sst xmlns="http://schemas.openxmlformats.org/spreadsheetml/2006/main" count="49" uniqueCount="39">
  <si>
    <t>Quelle:</t>
  </si>
  <si>
    <t>Hauptitel:</t>
  </si>
  <si>
    <t>Untertitel:</t>
  </si>
  <si>
    <t>Fußnote:</t>
  </si>
  <si>
    <t>Trennlinie horizontal gepunktet</t>
  </si>
  <si>
    <t>Trennlinie horizontal</t>
  </si>
  <si>
    <t>Trennlinie vertikal gepunktet</t>
  </si>
  <si>
    <t>Zusätzliche Grafikelemente</t>
  </si>
  <si>
    <t>Achsenbezeichnung 1:</t>
  </si>
  <si>
    <t>Achsenbezeichnung 2:</t>
  </si>
  <si>
    <t>Angaben zum Indikator</t>
  </si>
  <si>
    <t>Konsumbereich</t>
  </si>
  <si>
    <t>Produkt/Produktgruppe</t>
  </si>
  <si>
    <t>Angabe zu den Rohdaten</t>
  </si>
  <si>
    <t>(Stückzahlen, Absatz, Marktanteil etc.)</t>
  </si>
  <si>
    <t>Marktanteile (in %)</t>
  </si>
  <si>
    <t>Erläuterungen</t>
  </si>
  <si>
    <t>Quellen</t>
  </si>
  <si>
    <t>Finanzen</t>
  </si>
  <si>
    <t>Anlageprodukte mit Umwelt- und Sozialnutzen</t>
  </si>
  <si>
    <t>Marktanteil, 
Anlagevolumen (SRI)*</t>
  </si>
  <si>
    <t>Anlagevolumina** (in Mrd. EUR)</t>
  </si>
  <si>
    <t>Daten verfügbar</t>
  </si>
  <si>
    <t>**Volumina von nachhaltigen Anlagen nicht mit Umsatzzahlen vergleichbar. Zahlen zum Anlagevolumen sowie Zahlen zum Anteil Privatanleger bzw. institutionelle Anleger sind in der European SRI Study von Eurosif erhältlich, welche alle zwei Jahre erscheint.</t>
  </si>
  <si>
    <t>*Def. SRI gemäss Forum nachhaltige Geldanlagen (FNG) 2012: Nachhaltige Geldanlagen ergänzen die klassischen Kriterien der Rentabilität, Liquidität und Sicherheit um ökologische, soziale und ethische Bewertungspunkte. Dazu gehören nachhaltige Publikumsfonds und Mandate, Kunden- und Eigenanlagen von Spezialbanken mit Nachhaltigkeitsfokus und nachhaltige Zertifikate. Finanzprodukte, die nur gewisse Praktiken und Produkte ausschliessen (z.B. Streumunition), werden nicht dazugerechnet. Ebenfalls nicht dazugerechnet werden Kundeneinlagen und Eigenanlagen der Banken, da der individuelle Kunde keinen Einfluss auf die Investitionen nehmen kann.</t>
  </si>
  <si>
    <t xml:space="preserve">Forum nachhaltige Geldanlagen (FNG) 2012/2013/2014/2015: Marktbericht nachhaltige Geldanlagen 2012/2013/2014. Deutschland, Österreich und die Schweiz. (S.15/S.18/S.20/S.27) Berlin. 
</t>
  </si>
  <si>
    <t>Erläuterung zu Marktanteilen</t>
    <phoneticPr fontId="0" type="noConversion"/>
  </si>
  <si>
    <t>Erläuterung zu Umsatz</t>
    <phoneticPr fontId="0" type="noConversion"/>
  </si>
  <si>
    <t>Datenquelle</t>
    <phoneticPr fontId="0" type="noConversion"/>
  </si>
  <si>
    <t>Kennzahlen</t>
    <phoneticPr fontId="0" type="noConversion"/>
  </si>
  <si>
    <t>Veränderung
ggü. Vorjahr</t>
    <phoneticPr fontId="0" type="noConversion"/>
  </si>
  <si>
    <t>Mit einem Anlagevolumen von rund 171 Milliarden Euro hat die Summe Nachhaltiger Geldanlagen in Deutschland einen neuen Rekordwert erreicht. Gegenüber dem Vorjahr wuchs das unter Berücksichtigung von strengen sozialen, ökologischen und auf eine gute Unternehmensführung bezogene Kriterien angelegte Vermögen um neun Prozent. Insgesamt betrug die Summe des verantwortlichen Investierens zum 31.12.2017 in Deutschland rund 1,4 Billionen Euro. Dies sind die Kernergebnisse des Marktberichts 2018, den das FNG – Forum Nachhaltige Geldanlagen heute in Berlin vorstellt.</t>
  </si>
  <si>
    <t>Spenden für Natur- und Umweltschutz in Deutschland</t>
  </si>
  <si>
    <t>Private Haushalte</t>
  </si>
  <si>
    <t>Spendenvolumen in Millionen Euro</t>
  </si>
  <si>
    <t>Anteil am gesamten Spendenaufkommen in Prozent</t>
  </si>
  <si>
    <t>Deutscher Spendenrat e.V. 2011-2025</t>
  </si>
  <si>
    <t>Spendenvolumen (in Mio. Euro)</t>
  </si>
  <si>
    <t>Anteil am gesamten Spendenaufkommen (in Prozent)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</si>
</sst>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quot;Quelle:&quot;\ @"/>
    <numFmt numFmtId="166" formatCode="\+0.0\ %;\-0.0\ %"/>
    <numFmt numFmtId="167" formatCode="###\ ##0.0;[Red]\-###\ ##0.0;\-"/>
    <numFmt numFmtId="168" formatCode="###\ ###\ ##0;[Red]\-###\ ###\ ##0;\-"/>
    <numFmt numFmtId="169" formatCode="#,##0.0"/>
    <numFmt numFmtId="170" formatCode="0.0"/>
  </numFmts>
  <fonts count="54">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0"/>
      <name val="Meta Offc"/>
      <family val="2"/>
    </font>
    <font>
      <sz val="9"/>
      <name val="Meta Offc"/>
      <family val="2"/>
    </font>
    <font>
      <b/>
      <sz val="9"/>
      <name val="Meta Offc"/>
      <family val="2"/>
    </font>
    <font>
      <b/>
      <sz val="10"/>
      <name val="Meta Offc"/>
      <family val="2"/>
    </font>
    <font>
      <b/>
      <sz val="12"/>
      <name val="Meta Offc"/>
      <family val="2"/>
    </font>
    <font>
      <sz val="6"/>
      <name val="Meta Offc"/>
      <family val="2"/>
    </font>
    <font>
      <sz val="6"/>
      <name val="Meta Serif Offc Book"/>
    </font>
    <font>
      <sz val="10"/>
      <color theme="0"/>
      <name val="Arial"/>
      <family val="2"/>
    </font>
    <font>
      <sz val="7"/>
      <name val="Meta Offc"/>
      <family val="2"/>
    </font>
    <font>
      <b/>
      <sz val="10"/>
      <color theme="0"/>
      <name val="Meta Offc"/>
      <family val="2"/>
    </font>
    <font>
      <b/>
      <sz val="10"/>
      <color theme="0"/>
      <name val="Meta SC Offc"/>
      <family val="2"/>
    </font>
    <font>
      <b/>
      <sz val="9"/>
      <color rgb="FFFFFFFF"/>
      <name val="Meta Offc"/>
      <family val="2"/>
    </font>
    <font>
      <b/>
      <sz val="9"/>
      <color rgb="FF080808"/>
      <name val="Meta Offc"/>
      <family val="2"/>
    </font>
    <font>
      <sz val="9"/>
      <color rgb="FF080808"/>
      <name val="Meta Offc"/>
      <family val="2"/>
    </font>
    <font>
      <sz val="11"/>
      <color theme="1"/>
      <name val="Calibri"/>
      <family val="2"/>
      <scheme val="minor"/>
    </font>
    <font>
      <b/>
      <sz val="12"/>
      <name val="Calibri"/>
      <family val="2"/>
    </font>
    <font>
      <sz val="10"/>
      <name val="Calibri"/>
      <family val="2"/>
      <scheme val="minor"/>
    </font>
    <font>
      <sz val="10"/>
      <color theme="0" tint="-4.9989318521683403E-2"/>
      <name val="Calibri"/>
      <family val="2"/>
      <scheme val="minor"/>
    </font>
    <font>
      <sz val="10"/>
      <name val="Calibri"/>
      <family val="2"/>
    </font>
    <font>
      <b/>
      <i/>
      <sz val="12"/>
      <name val="Calibri"/>
      <family val="2"/>
    </font>
    <font>
      <b/>
      <sz val="10"/>
      <name val="Calibri"/>
      <family val="2"/>
      <scheme val="minor"/>
    </font>
    <font>
      <b/>
      <sz val="10"/>
      <name val="Calibri"/>
      <family val="2"/>
    </font>
    <font>
      <sz val="10"/>
      <name val="ITC Officina Sans Book"/>
      <family val="2"/>
    </font>
    <font>
      <i/>
      <sz val="8"/>
      <name val="Calibri"/>
      <family val="2"/>
      <scheme val="minor"/>
    </font>
    <font>
      <sz val="9"/>
      <name val="MetaNormalLF-Roman"/>
      <family val="2"/>
    </font>
    <font>
      <sz val="10"/>
      <name val="MetaNormalLF-Roman"/>
      <family val="2"/>
    </font>
    <font>
      <sz val="10"/>
      <name val="ITC Officina Sans Book"/>
    </font>
    <font>
      <sz val="10"/>
      <name val="Arial"/>
      <family val="2"/>
    </font>
    <font>
      <sz val="10"/>
      <color theme="1"/>
      <name val="Calibri"/>
      <family val="2"/>
    </font>
    <font>
      <sz val="8"/>
      <color rgb="FF666666"/>
      <name val="Arial"/>
      <family val="2"/>
    </font>
    <font>
      <b/>
      <sz val="9"/>
      <color rgb="FFFFFFFF"/>
      <name val="Cambria"/>
      <family val="1"/>
    </font>
    <font>
      <sz val="10"/>
      <color rgb="FF080808"/>
      <name val="Cambria"/>
      <family val="1"/>
    </font>
    <font>
      <sz val="16"/>
      <color rgb="FFFF0000"/>
      <name val="Meta Offc"/>
      <family val="2"/>
    </font>
    <font>
      <sz val="16"/>
      <color rgb="FFFF000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333333"/>
        <bgColor indexed="64"/>
      </patternFill>
    </fill>
    <fill>
      <patternFill patternType="solid">
        <fgColor rgb="FFFFFFFF"/>
        <bgColor indexed="64"/>
      </patternFill>
    </fill>
    <fill>
      <patternFill patternType="solid">
        <fgColor rgb="FFE6E6E6"/>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CA96A"/>
        <bgColor indexed="64"/>
      </patternFill>
    </fill>
    <fill>
      <patternFill patternType="solid">
        <fgColor rgb="FFFFFFFF"/>
        <bgColor rgb="FF000000"/>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FFFFFF"/>
      </right>
      <top/>
      <bottom/>
      <diagonal/>
    </border>
    <border>
      <left style="thin">
        <color rgb="FFFFFFFF"/>
      </left>
      <right style="thin">
        <color rgb="FFFFFFFF"/>
      </right>
      <top/>
      <bottom/>
      <diagonal/>
    </border>
    <border>
      <left/>
      <right style="dotted">
        <color theme="1"/>
      </right>
      <top/>
      <bottom/>
      <diagonal/>
    </border>
    <border>
      <left style="dotted">
        <color theme="1"/>
      </left>
      <right style="dotted">
        <color theme="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tted">
        <color theme="1"/>
      </left>
      <right/>
      <top/>
      <bottom/>
      <diagonal/>
    </border>
    <border>
      <left/>
      <right style="dotted">
        <color rgb="FF000000"/>
      </right>
      <top/>
      <bottom style="thin">
        <color indexed="64"/>
      </bottom>
      <diagonal/>
    </border>
    <border>
      <left style="dotted">
        <color rgb="FF000000"/>
      </left>
      <right/>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xf numFmtId="0" fontId="34" fillId="0" borderId="0"/>
    <xf numFmtId="167" fontId="44" fillId="0" borderId="11" applyFill="0" applyBorder="0">
      <alignment horizontal="right" indent="1"/>
    </xf>
    <xf numFmtId="168" fontId="45" fillId="0" borderId="0">
      <alignment horizontal="right" indent="1"/>
    </xf>
    <xf numFmtId="9" fontId="42" fillId="0" borderId="0" applyFont="0" applyFill="0" applyBorder="0" applyAlignment="0" applyProtection="0"/>
    <xf numFmtId="0" fontId="46" fillId="0" borderId="0"/>
    <xf numFmtId="164" fontId="47" fillId="0" borderId="0" applyFont="0" applyFill="0" applyBorder="0" applyAlignment="0" applyProtection="0"/>
  </cellStyleXfs>
  <cellXfs count="108">
    <xf numFmtId="0" fontId="0" fillId="0" borderId="0" xfId="0"/>
    <xf numFmtId="0" fontId="0" fillId="0" borderId="0" xfId="0" applyBorder="1"/>
    <xf numFmtId="0" fontId="21" fillId="0" borderId="0" xfId="0" applyFont="1" applyBorder="1" applyAlignment="1"/>
    <xf numFmtId="165" fontId="26" fillId="0" borderId="0" xfId="0" applyNumberFormat="1" applyFont="1" applyBorder="1" applyAlignment="1">
      <alignment vertical="top" wrapText="1"/>
    </xf>
    <xf numFmtId="0" fontId="21" fillId="0" borderId="0" xfId="0" applyFont="1" applyBorder="1" applyAlignment="1">
      <alignment horizontal="right" indent="1"/>
    </xf>
    <xf numFmtId="0" fontId="22" fillId="0" borderId="0" xfId="0" applyFont="1" applyBorder="1" applyAlignment="1"/>
    <xf numFmtId="0" fontId="23" fillId="24" borderId="0" xfId="0" applyFont="1" applyFill="1" applyBorder="1" applyProtection="1">
      <protection locked="0"/>
    </xf>
    <xf numFmtId="0" fontId="0" fillId="0" borderId="0" xfId="0" applyBorder="1" applyAlignment="1">
      <alignment vertical="center"/>
    </xf>
    <xf numFmtId="0" fontId="28" fillId="0" borderId="0" xfId="0" applyFont="1" applyBorder="1" applyAlignment="1">
      <alignment vertical="center"/>
    </xf>
    <xf numFmtId="0" fontId="24" fillId="0" borderId="0" xfId="0" applyFont="1" applyBorder="1" applyAlignment="1"/>
    <xf numFmtId="0" fontId="0" fillId="0" borderId="0" xfId="0" applyBorder="1" applyProtection="1"/>
    <xf numFmtId="0" fontId="21" fillId="24" borderId="0" xfId="0" applyFont="1" applyFill="1" applyBorder="1" applyAlignment="1" applyProtection="1">
      <alignment horizontal="right" indent="1"/>
    </xf>
    <xf numFmtId="0" fontId="0" fillId="24" borderId="0" xfId="0" applyFill="1" applyBorder="1" applyProtection="1"/>
    <xf numFmtId="0" fontId="0" fillId="24" borderId="0" xfId="0" applyFill="1" applyProtection="1"/>
    <xf numFmtId="0" fontId="20" fillId="24" borderId="0" xfId="0" applyFont="1" applyFill="1" applyBorder="1" applyProtection="1"/>
    <xf numFmtId="0" fontId="23" fillId="24" borderId="0" xfId="0" applyFont="1" applyFill="1" applyBorder="1" applyAlignment="1" applyProtection="1">
      <alignment vertical="center"/>
    </xf>
    <xf numFmtId="0" fontId="25" fillId="0" borderId="0" xfId="0" applyFont="1" applyBorder="1" applyAlignment="1">
      <alignment vertical="top"/>
    </xf>
    <xf numFmtId="0" fontId="0" fillId="25" borderId="11" xfId="0" applyFill="1" applyBorder="1"/>
    <xf numFmtId="0" fontId="0" fillId="25" borderId="0" xfId="0" applyFill="1" applyBorder="1"/>
    <xf numFmtId="0" fontId="0" fillId="25" borderId="16" xfId="0" applyFill="1" applyBorder="1"/>
    <xf numFmtId="0" fontId="0" fillId="25" borderId="12" xfId="0" applyFill="1" applyBorder="1"/>
    <xf numFmtId="0" fontId="0" fillId="25" borderId="17" xfId="0" applyFill="1" applyBorder="1"/>
    <xf numFmtId="0" fontId="0" fillId="25" borderId="18" xfId="0" applyFill="1" applyBorder="1"/>
    <xf numFmtId="0" fontId="21" fillId="25" borderId="0" xfId="0" applyFont="1" applyFill="1" applyBorder="1"/>
    <xf numFmtId="0" fontId="0" fillId="24" borderId="0" xfId="0" applyFill="1"/>
    <xf numFmtId="0" fontId="27" fillId="24" borderId="0" xfId="0" applyFont="1" applyFill="1"/>
    <xf numFmtId="0" fontId="0" fillId="0" borderId="0" xfId="0" applyFill="1"/>
    <xf numFmtId="0" fontId="31" fillId="27" borderId="21" xfId="0" applyFont="1" applyFill="1" applyBorder="1" applyAlignment="1">
      <alignment horizontal="left" vertical="center" wrapText="1"/>
    </xf>
    <xf numFmtId="0" fontId="31" fillId="27" borderId="22" xfId="0" applyFont="1" applyFill="1" applyBorder="1" applyAlignment="1">
      <alignment horizontal="center" vertical="center" wrapText="1"/>
    </xf>
    <xf numFmtId="0" fontId="32" fillId="29" borderId="23" xfId="0" applyFont="1" applyFill="1" applyBorder="1" applyAlignment="1">
      <alignment horizontal="left" vertical="center" wrapText="1"/>
    </xf>
    <xf numFmtId="0" fontId="0" fillId="0" borderId="25" xfId="0" applyFill="1" applyBorder="1"/>
    <xf numFmtId="0" fontId="0" fillId="0" borderId="26" xfId="0" applyBorder="1"/>
    <xf numFmtId="0" fontId="0" fillId="0" borderId="27" xfId="0" applyBorder="1"/>
    <xf numFmtId="0" fontId="0" fillId="0" borderId="11" xfId="0" applyFill="1" applyBorder="1"/>
    <xf numFmtId="0" fontId="0" fillId="0" borderId="16" xfId="0" applyBorder="1"/>
    <xf numFmtId="0" fontId="0" fillId="0" borderId="16" xfId="0" applyBorder="1" applyProtection="1"/>
    <xf numFmtId="0" fontId="0" fillId="0" borderId="12" xfId="0" applyFill="1" applyBorder="1"/>
    <xf numFmtId="0" fontId="0" fillId="0" borderId="17" xfId="0" applyBorder="1"/>
    <xf numFmtId="0" fontId="0" fillId="0" borderId="18" xfId="0" applyBorder="1"/>
    <xf numFmtId="0" fontId="28" fillId="24" borderId="0" xfId="0" applyFont="1" applyFill="1" applyBorder="1" applyAlignment="1" applyProtection="1">
      <alignment horizontal="left" vertical="top" wrapText="1"/>
    </xf>
    <xf numFmtId="0" fontId="36" fillId="0" borderId="0" xfId="47" applyNumberFormat="1" applyFont="1" applyAlignment="1">
      <alignment vertical="top"/>
    </xf>
    <xf numFmtId="0" fontId="36" fillId="25" borderId="0" xfId="47" applyNumberFormat="1" applyFont="1" applyFill="1" applyAlignment="1">
      <alignment vertical="top"/>
    </xf>
    <xf numFmtId="0" fontId="40" fillId="25" borderId="0" xfId="47" applyNumberFormat="1" applyFont="1" applyFill="1" applyAlignment="1">
      <alignment vertical="top"/>
    </xf>
    <xf numFmtId="0" fontId="36" fillId="25" borderId="0" xfId="47" applyNumberFormat="1" applyFont="1" applyFill="1" applyBorder="1" applyAlignment="1">
      <alignment vertical="top"/>
    </xf>
    <xf numFmtId="0" fontId="36" fillId="25" borderId="0" xfId="47" applyNumberFormat="1" applyFont="1" applyFill="1" applyAlignment="1">
      <alignment vertical="top" wrapText="1"/>
    </xf>
    <xf numFmtId="0" fontId="36" fillId="0" borderId="0" xfId="47" applyNumberFormat="1" applyFont="1" applyFill="1" applyAlignment="1">
      <alignment vertical="top"/>
    </xf>
    <xf numFmtId="0" fontId="38" fillId="25" borderId="0" xfId="47" applyNumberFormat="1" applyFont="1" applyFill="1" applyBorder="1" applyAlignment="1">
      <alignment vertical="top" wrapText="1"/>
    </xf>
    <xf numFmtId="166" fontId="36" fillId="25" borderId="15" xfId="47" applyNumberFormat="1" applyFont="1" applyFill="1" applyBorder="1" applyAlignment="1">
      <alignment vertical="top"/>
    </xf>
    <xf numFmtId="0" fontId="36" fillId="31" borderId="10" xfId="47" applyNumberFormat="1" applyFont="1" applyFill="1" applyBorder="1" applyAlignment="1">
      <alignment vertical="top"/>
    </xf>
    <xf numFmtId="0" fontId="38" fillId="30" borderId="10" xfId="47" applyNumberFormat="1" applyFont="1" applyFill="1" applyBorder="1" applyAlignment="1">
      <alignment vertical="top" wrapText="1"/>
    </xf>
    <xf numFmtId="0" fontId="36" fillId="31" borderId="15" xfId="47" applyNumberFormat="1" applyFont="1" applyFill="1" applyBorder="1" applyAlignment="1">
      <alignment vertical="top"/>
    </xf>
    <xf numFmtId="0" fontId="41" fillId="25" borderId="0" xfId="47" applyNumberFormat="1" applyFont="1" applyFill="1" applyAlignment="1"/>
    <xf numFmtId="0" fontId="38" fillId="25" borderId="0" xfId="47" applyNumberFormat="1" applyFont="1" applyFill="1" applyAlignment="1">
      <alignment vertical="top"/>
    </xf>
    <xf numFmtId="0" fontId="40" fillId="25" borderId="0" xfId="47" applyNumberFormat="1" applyFont="1" applyFill="1" applyAlignment="1">
      <alignment vertical="top" wrapText="1"/>
    </xf>
    <xf numFmtId="0" fontId="38" fillId="25" borderId="0" xfId="47" applyNumberFormat="1" applyFont="1" applyFill="1" applyBorder="1" applyAlignment="1">
      <alignment vertical="top"/>
    </xf>
    <xf numFmtId="0" fontId="38" fillId="0" borderId="0" xfId="47" applyNumberFormat="1" applyFont="1" applyAlignment="1">
      <alignment vertical="top"/>
    </xf>
    <xf numFmtId="0" fontId="39" fillId="25" borderId="0" xfId="47" applyNumberFormat="1" applyFont="1" applyFill="1" applyAlignment="1">
      <alignment vertical="top"/>
    </xf>
    <xf numFmtId="0" fontId="37" fillId="25" borderId="0" xfId="47" applyNumberFormat="1" applyFont="1" applyFill="1" applyAlignment="1">
      <alignment vertical="top"/>
    </xf>
    <xf numFmtId="0" fontId="35" fillId="25" borderId="0" xfId="47" applyNumberFormat="1" applyFont="1" applyFill="1" applyAlignment="1">
      <alignment vertical="top"/>
    </xf>
    <xf numFmtId="169" fontId="36" fillId="31" borderId="20" xfId="47" applyNumberFormat="1" applyFont="1" applyFill="1" applyBorder="1" applyAlignment="1">
      <alignment vertical="top" wrapText="1"/>
    </xf>
    <xf numFmtId="164" fontId="48" fillId="31" borderId="20" xfId="48" applyFont="1" applyFill="1" applyBorder="1" applyAlignment="1">
      <alignment horizontal="right"/>
    </xf>
    <xf numFmtId="0" fontId="49" fillId="0" borderId="0" xfId="0" applyFont="1"/>
    <xf numFmtId="0" fontId="50" fillId="27" borderId="14" xfId="0" applyFont="1" applyFill="1" applyBorder="1" applyAlignment="1">
      <alignment horizontal="right" vertical="center"/>
    </xf>
    <xf numFmtId="0" fontId="50" fillId="27" borderId="15" xfId="0" applyFont="1" applyFill="1" applyBorder="1" applyAlignment="1">
      <alignment horizontal="right" vertical="center"/>
    </xf>
    <xf numFmtId="0" fontId="0" fillId="24" borderId="0" xfId="0" applyNumberFormat="1" applyFill="1"/>
    <xf numFmtId="0" fontId="32" fillId="33" borderId="30" xfId="0" applyFont="1" applyFill="1" applyBorder="1" applyAlignment="1">
      <alignment horizontal="left" vertical="center" wrapText="1"/>
    </xf>
    <xf numFmtId="0" fontId="52" fillId="0" borderId="0" xfId="0" applyFont="1" applyBorder="1" applyAlignment="1">
      <alignment vertical="top"/>
    </xf>
    <xf numFmtId="0" fontId="53" fillId="0" borderId="0" xfId="0" applyFont="1" applyBorder="1"/>
    <xf numFmtId="9" fontId="52" fillId="0" borderId="0" xfId="0" applyNumberFormat="1" applyFont="1" applyBorder="1" applyAlignment="1">
      <alignment horizontal="left" vertical="top"/>
    </xf>
    <xf numFmtId="1" fontId="33" fillId="29" borderId="23" xfId="0" applyNumberFormat="1" applyFont="1" applyFill="1" applyBorder="1" applyAlignment="1">
      <alignment horizontal="center" vertical="center" wrapText="1"/>
    </xf>
    <xf numFmtId="1" fontId="33" fillId="29" borderId="24" xfId="0" applyNumberFormat="1" applyFont="1" applyFill="1" applyBorder="1" applyAlignment="1">
      <alignment horizontal="center" vertical="center" wrapText="1"/>
    </xf>
    <xf numFmtId="1" fontId="33" fillId="29" borderId="29" xfId="0" applyNumberFormat="1" applyFont="1" applyFill="1" applyBorder="1" applyAlignment="1">
      <alignment horizontal="center" vertical="center" wrapText="1"/>
    </xf>
    <xf numFmtId="0" fontId="33" fillId="33" borderId="30" xfId="0" applyFont="1" applyFill="1" applyBorder="1" applyAlignment="1">
      <alignment horizontal="center" vertical="center" wrapText="1"/>
    </xf>
    <xf numFmtId="0" fontId="1" fillId="24" borderId="0" xfId="0" applyNumberFormat="1" applyFont="1" applyFill="1"/>
    <xf numFmtId="170" fontId="33" fillId="33" borderId="31" xfId="0" applyNumberFormat="1" applyFont="1" applyFill="1" applyBorder="1" applyAlignment="1">
      <alignment horizontal="center" vertical="center" wrapText="1"/>
    </xf>
    <xf numFmtId="0" fontId="38" fillId="32" borderId="28" xfId="47" applyNumberFormat="1" applyFont="1" applyFill="1" applyBorder="1" applyAlignment="1">
      <alignment vertical="top" wrapText="1"/>
    </xf>
    <xf numFmtId="0" fontId="46" fillId="32" borderId="15" xfId="47" applyFill="1" applyBorder="1" applyAlignment="1">
      <alignment vertical="top" wrapText="1"/>
    </xf>
    <xf numFmtId="0" fontId="46" fillId="32" borderId="14" xfId="47" applyFill="1" applyBorder="1" applyAlignment="1">
      <alignment vertical="top" wrapText="1"/>
    </xf>
    <xf numFmtId="0" fontId="46" fillId="32" borderId="15" xfId="47" applyFill="1" applyBorder="1" applyAlignment="1">
      <alignment vertical="top"/>
    </xf>
    <xf numFmtId="0" fontId="38" fillId="25" borderId="28" xfId="47" applyNumberFormat="1" applyFont="1" applyFill="1" applyBorder="1" applyAlignment="1">
      <alignment horizontal="center" vertical="center" wrapText="1"/>
    </xf>
    <xf numFmtId="0" fontId="46" fillId="0" borderId="15" xfId="47" applyBorder="1" applyAlignment="1">
      <alignment wrapText="1"/>
    </xf>
    <xf numFmtId="0" fontId="38" fillId="25" borderId="25" xfId="47" applyNumberFormat="1" applyFont="1" applyFill="1" applyBorder="1" applyAlignment="1">
      <alignment horizontal="center" vertical="center" wrapText="1"/>
    </xf>
    <xf numFmtId="0" fontId="46" fillId="0" borderId="12" xfId="47" applyBorder="1" applyAlignment="1">
      <alignment wrapText="1"/>
    </xf>
    <xf numFmtId="0" fontId="38" fillId="32" borderId="25" xfId="47" applyNumberFormat="1" applyFont="1" applyFill="1" applyBorder="1" applyAlignment="1">
      <alignment vertical="top" wrapText="1"/>
    </xf>
    <xf numFmtId="0" fontId="46" fillId="32" borderId="26" xfId="47" applyFill="1" applyBorder="1" applyAlignment="1">
      <alignment vertical="top" wrapText="1"/>
    </xf>
    <xf numFmtId="0" fontId="46" fillId="0" borderId="26" xfId="47" applyBorder="1" applyAlignment="1">
      <alignment vertical="top" wrapText="1"/>
    </xf>
    <xf numFmtId="0" fontId="46" fillId="0" borderId="27" xfId="47" applyBorder="1" applyAlignment="1">
      <alignment vertical="top" wrapText="1"/>
    </xf>
    <xf numFmtId="0" fontId="46" fillId="32" borderId="12" xfId="47" applyFill="1" applyBorder="1" applyAlignment="1">
      <alignment vertical="top" wrapText="1"/>
    </xf>
    <xf numFmtId="0" fontId="46" fillId="32" borderId="17" xfId="47" applyFill="1" applyBorder="1" applyAlignment="1">
      <alignment vertical="top" wrapText="1"/>
    </xf>
    <xf numFmtId="0" fontId="46" fillId="0" borderId="17" xfId="47" applyBorder="1" applyAlignment="1">
      <alignment vertical="top" wrapText="1"/>
    </xf>
    <xf numFmtId="0" fontId="46" fillId="0" borderId="18" xfId="47" applyBorder="1" applyAlignment="1">
      <alignment vertical="top" wrapText="1"/>
    </xf>
    <xf numFmtId="0" fontId="43" fillId="25" borderId="0" xfId="47" applyNumberFormat="1" applyFont="1" applyFill="1" applyAlignment="1">
      <alignment vertical="top" wrapText="1"/>
    </xf>
    <xf numFmtId="0" fontId="46" fillId="0" borderId="0" xfId="47" applyAlignment="1">
      <alignment vertical="top" wrapText="1"/>
    </xf>
    <xf numFmtId="0" fontId="38" fillId="25" borderId="27" xfId="47" applyNumberFormat="1" applyFont="1" applyFill="1" applyBorder="1" applyAlignment="1">
      <alignment horizontal="center" vertical="top" wrapText="1"/>
    </xf>
    <xf numFmtId="0" fontId="38" fillId="32" borderId="19" xfId="47" applyNumberFormat="1" applyFont="1" applyFill="1" applyBorder="1" applyAlignment="1">
      <alignment vertical="top"/>
    </xf>
    <xf numFmtId="0" fontId="38" fillId="32" borderId="20" xfId="47" applyFont="1" applyFill="1" applyBorder="1" applyAlignment="1">
      <alignment vertical="top"/>
    </xf>
    <xf numFmtId="0" fontId="38" fillId="32" borderId="13" xfId="47" applyFont="1" applyFill="1" applyBorder="1" applyAlignment="1">
      <alignment vertical="top"/>
    </xf>
    <xf numFmtId="0" fontId="42" fillId="32" borderId="20" xfId="47" applyFont="1" applyFill="1" applyBorder="1" applyAlignment="1">
      <alignment vertical="top"/>
    </xf>
    <xf numFmtId="0" fontId="42" fillId="32" borderId="13" xfId="47" applyFont="1" applyFill="1" applyBorder="1" applyAlignment="1">
      <alignment vertical="top"/>
    </xf>
    <xf numFmtId="0" fontId="51" fillId="28" borderId="13" xfId="0" applyFont="1" applyFill="1" applyBorder="1" applyAlignment="1" applyProtection="1">
      <alignment horizontal="left"/>
      <protection locked="0"/>
    </xf>
    <xf numFmtId="0" fontId="51" fillId="28" borderId="10" xfId="0" applyFont="1" applyFill="1" applyBorder="1" applyAlignment="1" applyProtection="1">
      <alignment horizontal="left"/>
      <protection locked="0"/>
    </xf>
    <xf numFmtId="0" fontId="51" fillId="28" borderId="13" xfId="0" applyFont="1" applyFill="1" applyBorder="1" applyAlignment="1" applyProtection="1">
      <alignment horizontal="left" vertical="center"/>
      <protection locked="0"/>
    </xf>
    <xf numFmtId="0" fontId="51" fillId="28" borderId="10" xfId="0" applyFont="1" applyFill="1" applyBorder="1" applyAlignment="1" applyProtection="1">
      <alignment horizontal="left" vertical="center"/>
      <protection locked="0"/>
    </xf>
    <xf numFmtId="0" fontId="51" fillId="28" borderId="13" xfId="0" applyFont="1" applyFill="1" applyBorder="1" applyAlignment="1" applyProtection="1">
      <alignment horizontal="left" vertical="center" wrapText="1"/>
      <protection locked="0"/>
    </xf>
    <xf numFmtId="0" fontId="51" fillId="28" borderId="10" xfId="0" applyFont="1" applyFill="1" applyBorder="1" applyAlignment="1" applyProtection="1">
      <alignment horizontal="left" vertical="center" wrapText="1"/>
      <protection locked="0"/>
    </xf>
    <xf numFmtId="0" fontId="29" fillId="26" borderId="19" xfId="0" applyFont="1" applyFill="1" applyBorder="1" applyAlignment="1">
      <alignment horizontal="center" vertical="center"/>
    </xf>
    <xf numFmtId="0" fontId="30" fillId="26" borderId="20" xfId="0" applyFont="1" applyFill="1" applyBorder="1" applyAlignment="1">
      <alignment horizontal="center" vertical="center"/>
    </xf>
    <xf numFmtId="0" fontId="30" fillId="26" borderId="13" xfId="0" applyFont="1" applyFill="1" applyBorder="1" applyAlignment="1">
      <alignment horizontal="center" vertical="center"/>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e_Nachkommastelle" xfId="44" xr:uid="{00000000-0005-0000-0000-00001A000000}"/>
    <cellStyle name="Eingabe" xfId="27" builtinId="20" customBuiltin="1"/>
    <cellStyle name="Ergebnis" xfId="28" builtinId="25" customBuiltin="1"/>
    <cellStyle name="Erklärender Text" xfId="29" builtinId="53" customBuiltin="1"/>
    <cellStyle name="Gut" xfId="30" builtinId="26" customBuiltin="1"/>
    <cellStyle name="Komma" xfId="48" builtinId="3"/>
    <cellStyle name="Neutral" xfId="31" builtinId="28" customBuiltin="1"/>
    <cellStyle name="Notiz" xfId="32" builtinId="10" customBuiltin="1"/>
    <cellStyle name="Ohne_Nachkomma" xfId="45" xr:uid="{00000000-0005-0000-0000-000022000000}"/>
    <cellStyle name="Prozent 2" xfId="46" xr:uid="{00000000-0005-0000-0000-000023000000}"/>
    <cellStyle name="Schlecht" xfId="33" builtinId="27" customBuiltin="1"/>
    <cellStyle name="Standard" xfId="0" builtinId="0"/>
    <cellStyle name="Standard 2" xfId="42" xr:uid="{00000000-0005-0000-0000-000026000000}"/>
    <cellStyle name="Standard 3" xfId="43" xr:uid="{00000000-0005-0000-0000-000027000000}"/>
    <cellStyle name="Standard 4" xfId="47" xr:uid="{00000000-0005-0000-0000-000028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005F85"/>
      <color rgb="FF125D86"/>
      <color rgb="FF5EAD35"/>
      <color rgb="FF61B931"/>
      <color rgb="FF0B90D5"/>
      <color rgb="FF612F62"/>
      <color rgb="FF934B94"/>
      <color rgb="FFD78400"/>
      <color rgb="FFC60159"/>
      <color rgb="FF830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Vorberechnung!$E$1</c:f>
          <c:strCache>
            <c:ptCount val="1"/>
            <c:pt idx="0">
              <c:v>Finanzen: Anlageprodukte mit Umwelt- und Sozialnutzen</c:v>
            </c:pt>
          </c:strCache>
        </c:strRef>
      </c:tx>
      <c:overlay val="0"/>
      <c:txPr>
        <a:bodyPr/>
        <a:lstStyle/>
        <a:p>
          <a:pPr>
            <a:defRPr sz="1000"/>
          </a:pPr>
          <a:endParaRPr lang="de-DE"/>
        </a:p>
      </c:txPr>
    </c:title>
    <c:autoTitleDeleted val="0"/>
    <c:plotArea>
      <c:layout/>
      <c:barChart>
        <c:barDir val="col"/>
        <c:grouping val="clustered"/>
        <c:varyColors val="0"/>
        <c:ser>
          <c:idx val="0"/>
          <c:order val="0"/>
          <c:tx>
            <c:strRef>
              <c:f>Vorberechnung!$A$20</c:f>
              <c:strCache>
                <c:ptCount val="1"/>
                <c:pt idx="0">
                  <c:v>Anlagevolumina** (in Mrd. EUR)</c:v>
                </c:pt>
              </c:strCache>
            </c:strRef>
          </c:tx>
          <c:invertIfNegative val="0"/>
          <c:cat>
            <c:numLit>
              <c:formatCode>General</c:formatCode>
              <c:ptCount val="7"/>
              <c:pt idx="0">
                <c:v>2008</c:v>
              </c:pt>
              <c:pt idx="1">
                <c:v>2009</c:v>
              </c:pt>
              <c:pt idx="2">
                <c:v>2010</c:v>
              </c:pt>
              <c:pt idx="3">
                <c:v>2011</c:v>
              </c:pt>
              <c:pt idx="4">
                <c:v>2012</c:v>
              </c:pt>
              <c:pt idx="5">
                <c:v>2013</c:v>
              </c:pt>
              <c:pt idx="6">
                <c:v>2014</c:v>
              </c:pt>
            </c:numLit>
          </c:cat>
          <c:val>
            <c:numRef>
              <c:f>(Vorberechnung!$D$20:$E$20,Vorberechnung!$G$20,Vorberechnung!$I$20,Vorberechnung!$K$20,Vorberechnung!$M$20,Vorberechnung!$O$20)</c:f>
              <c:numCache>
                <c:formatCode>General</c:formatCode>
                <c:ptCount val="7"/>
                <c:pt idx="1">
                  <c:v>12.9</c:v>
                </c:pt>
                <c:pt idx="2">
                  <c:v>16.899999999999999</c:v>
                </c:pt>
                <c:pt idx="3">
                  <c:v>21.6</c:v>
                </c:pt>
                <c:pt idx="4">
                  <c:v>26.1</c:v>
                </c:pt>
                <c:pt idx="5">
                  <c:v>30.9</c:v>
                </c:pt>
                <c:pt idx="6">
                  <c:v>52.7</c:v>
                </c:pt>
              </c:numCache>
            </c:numRef>
          </c:val>
          <c:extLst>
            <c:ext xmlns:c16="http://schemas.microsoft.com/office/drawing/2014/chart" uri="{C3380CC4-5D6E-409C-BE32-E72D297353CC}">
              <c16:uniqueId val="{00000000-4988-4FDF-8B04-B1840D871404}"/>
            </c:ext>
          </c:extLst>
        </c:ser>
        <c:dLbls>
          <c:showLegendKey val="0"/>
          <c:showVal val="0"/>
          <c:showCatName val="0"/>
          <c:showSerName val="0"/>
          <c:showPercent val="0"/>
          <c:showBubbleSize val="0"/>
        </c:dLbls>
        <c:gapWidth val="150"/>
        <c:axId val="325986024"/>
        <c:axId val="325986416"/>
      </c:barChart>
      <c:lineChart>
        <c:grouping val="standard"/>
        <c:varyColors val="0"/>
        <c:ser>
          <c:idx val="1"/>
          <c:order val="1"/>
          <c:tx>
            <c:strRef>
              <c:f>Vorberechnung!$A$21</c:f>
              <c:strCache>
                <c:ptCount val="1"/>
                <c:pt idx="0">
                  <c:v>Marktanteile (in %)</c:v>
                </c:pt>
              </c:strCache>
            </c:strRef>
          </c:tx>
          <c:marker>
            <c:symbol val="circle"/>
            <c:size val="5"/>
          </c:marker>
          <c:cat>
            <c:numLit>
              <c:formatCode>General</c:formatCode>
              <c:ptCount val="4"/>
              <c:pt idx="0">
                <c:v>2008</c:v>
              </c:pt>
              <c:pt idx="1">
                <c:v>2009</c:v>
              </c:pt>
              <c:pt idx="2">
                <c:v>2010</c:v>
              </c:pt>
              <c:pt idx="3">
                <c:v>2011</c:v>
              </c:pt>
            </c:numLit>
          </c:cat>
          <c:val>
            <c:numRef>
              <c:f>(Vorberechnung!$D$21:$E$21,Vorberechnung!$G$21,Vorberechnung!$I$21,Vorberechnung!$K$21,Vorberechnung!$M$21,Vorberechnung!$O$21)</c:f>
              <c:numCache>
                <c:formatCode>General</c:formatCode>
                <c:ptCount val="7"/>
                <c:pt idx="3">
                  <c:v>1.2</c:v>
                </c:pt>
                <c:pt idx="4">
                  <c:v>1.3</c:v>
                </c:pt>
                <c:pt idx="5">
                  <c:v>1.5</c:v>
                </c:pt>
                <c:pt idx="6">
                  <c:v>2.2000000000000002</c:v>
                </c:pt>
              </c:numCache>
            </c:numRef>
          </c:val>
          <c:smooth val="0"/>
          <c:extLst>
            <c:ext xmlns:c16="http://schemas.microsoft.com/office/drawing/2014/chart" uri="{C3380CC4-5D6E-409C-BE32-E72D297353CC}">
              <c16:uniqueId val="{00000001-4988-4FDF-8B04-B1840D871404}"/>
            </c:ext>
          </c:extLst>
        </c:ser>
        <c:dLbls>
          <c:showLegendKey val="0"/>
          <c:showVal val="0"/>
          <c:showCatName val="0"/>
          <c:showSerName val="0"/>
          <c:showPercent val="0"/>
          <c:showBubbleSize val="0"/>
        </c:dLbls>
        <c:marker val="1"/>
        <c:smooth val="0"/>
        <c:axId val="325987200"/>
        <c:axId val="325986808"/>
      </c:lineChart>
      <c:catAx>
        <c:axId val="325986024"/>
        <c:scaling>
          <c:orientation val="minMax"/>
        </c:scaling>
        <c:delete val="0"/>
        <c:axPos val="b"/>
        <c:numFmt formatCode="General" sourceLinked="1"/>
        <c:majorTickMark val="out"/>
        <c:minorTickMark val="none"/>
        <c:tickLblPos val="nextTo"/>
        <c:crossAx val="325986416"/>
        <c:crosses val="autoZero"/>
        <c:auto val="1"/>
        <c:lblAlgn val="ctr"/>
        <c:lblOffset val="100"/>
        <c:noMultiLvlLbl val="0"/>
      </c:catAx>
      <c:valAx>
        <c:axId val="325986416"/>
        <c:scaling>
          <c:orientation val="minMax"/>
          <c:max val="60"/>
          <c:min val="0"/>
        </c:scaling>
        <c:delete val="0"/>
        <c:axPos val="l"/>
        <c:majorGridlines/>
        <c:title>
          <c:tx>
            <c:strRef>
              <c:f>Vorberechnung!$A$20</c:f>
              <c:strCache>
                <c:ptCount val="1"/>
                <c:pt idx="0">
                  <c:v>Anlagevolumina** (in Mrd. EUR)</c:v>
                </c:pt>
              </c:strCache>
            </c:strRef>
          </c:tx>
          <c:overlay val="0"/>
          <c:txPr>
            <a:bodyPr rot="-5400000" vert="horz"/>
            <a:lstStyle/>
            <a:p>
              <a:pPr>
                <a:defRPr>
                  <a:solidFill>
                    <a:schemeClr val="tx2"/>
                  </a:solidFill>
                </a:defRPr>
              </a:pPr>
              <a:endParaRPr lang="de-DE"/>
            </a:p>
          </c:txPr>
        </c:title>
        <c:numFmt formatCode="0" sourceLinked="0"/>
        <c:majorTickMark val="out"/>
        <c:minorTickMark val="none"/>
        <c:tickLblPos val="nextTo"/>
        <c:spPr>
          <a:ln>
            <a:solidFill>
              <a:schemeClr val="tx2"/>
            </a:solidFill>
          </a:ln>
        </c:spPr>
        <c:txPr>
          <a:bodyPr/>
          <a:lstStyle/>
          <a:p>
            <a:pPr>
              <a:defRPr b="1">
                <a:solidFill>
                  <a:schemeClr val="tx2"/>
                </a:solidFill>
              </a:defRPr>
            </a:pPr>
            <a:endParaRPr lang="de-DE"/>
          </a:p>
        </c:txPr>
        <c:crossAx val="325986024"/>
        <c:crosses val="autoZero"/>
        <c:crossBetween val="between"/>
        <c:majorUnit val="10"/>
      </c:valAx>
      <c:valAx>
        <c:axId val="325986808"/>
        <c:scaling>
          <c:orientation val="minMax"/>
          <c:max val="12"/>
          <c:min val="0"/>
        </c:scaling>
        <c:delete val="0"/>
        <c:axPos val="r"/>
        <c:title>
          <c:tx>
            <c:strRef>
              <c:f>Vorberechnung!$A$21</c:f>
              <c:strCache>
                <c:ptCount val="1"/>
                <c:pt idx="0">
                  <c:v>Marktanteile (in %)</c:v>
                </c:pt>
              </c:strCache>
            </c:strRef>
          </c:tx>
          <c:overlay val="0"/>
          <c:txPr>
            <a:bodyPr rot="-5400000" vert="horz"/>
            <a:lstStyle/>
            <a:p>
              <a:pPr>
                <a:defRPr>
                  <a:solidFill>
                    <a:schemeClr val="accent2"/>
                  </a:solidFill>
                </a:defRPr>
              </a:pPr>
              <a:endParaRPr lang="de-DE"/>
            </a:p>
          </c:txPr>
        </c:title>
        <c:numFmt formatCode="0" sourceLinked="0"/>
        <c:majorTickMark val="out"/>
        <c:minorTickMark val="none"/>
        <c:tickLblPos val="nextTo"/>
        <c:spPr>
          <a:ln>
            <a:solidFill>
              <a:schemeClr val="accent2"/>
            </a:solidFill>
          </a:ln>
        </c:spPr>
        <c:txPr>
          <a:bodyPr/>
          <a:lstStyle/>
          <a:p>
            <a:pPr>
              <a:defRPr b="1">
                <a:solidFill>
                  <a:schemeClr val="accent2"/>
                </a:solidFill>
              </a:defRPr>
            </a:pPr>
            <a:endParaRPr lang="de-DE"/>
          </a:p>
        </c:txPr>
        <c:crossAx val="325987200"/>
        <c:crosses val="max"/>
        <c:crossBetween val="between"/>
        <c:majorUnit val="2"/>
      </c:valAx>
      <c:catAx>
        <c:axId val="325987200"/>
        <c:scaling>
          <c:orientation val="minMax"/>
        </c:scaling>
        <c:delete val="1"/>
        <c:axPos val="b"/>
        <c:numFmt formatCode="General" sourceLinked="1"/>
        <c:majorTickMark val="out"/>
        <c:minorTickMark val="none"/>
        <c:tickLblPos val="none"/>
        <c:crossAx val="325986808"/>
        <c:crosses val="autoZero"/>
        <c:auto val="1"/>
        <c:lblAlgn val="ctr"/>
        <c:lblOffset val="100"/>
        <c:noMultiLvlLbl val="0"/>
      </c:catAx>
    </c:plotArea>
    <c:plotVisOnly val="1"/>
    <c:dispBlanksAs val="gap"/>
    <c:showDLblsOverMax val="0"/>
  </c:chart>
  <c:spPr>
    <a:solidFill>
      <a:schemeClr val="bg1">
        <a:lumMod val="85000"/>
      </a:schemeClr>
    </a:solidFill>
  </c:spPr>
  <c:printSettings>
    <c:headerFooter/>
    <c:pageMargins b="0.78740157499999996" l="0.70000000000000018" r="0.70000000000000018" t="0.78740157499999996"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6400209655659E-2"/>
          <c:y val="3.3493717558150296E-2"/>
          <c:w val="0.85147182860215731"/>
          <c:h val="0.71646814760578603"/>
        </c:manualLayout>
      </c:layout>
      <c:barChart>
        <c:barDir val="col"/>
        <c:grouping val="clustered"/>
        <c:varyColors val="0"/>
        <c:ser>
          <c:idx val="1"/>
          <c:order val="0"/>
          <c:tx>
            <c:strRef>
              <c:f>Daten!$B$10</c:f>
              <c:strCache>
                <c:ptCount val="1"/>
                <c:pt idx="0">
                  <c:v>Spendenvolumen (in Mio. Euro)</c:v>
                </c:pt>
              </c:strCache>
            </c:strRef>
          </c:tx>
          <c:spPr>
            <a:solidFill>
              <a:srgbClr val="5EAD35"/>
            </a:solidFill>
            <a:ln>
              <a:noFill/>
            </a:ln>
            <a:effectLst/>
          </c:spPr>
          <c:invertIfNegative val="0"/>
          <c:dPt>
            <c:idx val="2"/>
            <c:invertIfNegative val="0"/>
            <c:bubble3D val="0"/>
            <c:spPr>
              <a:solidFill>
                <a:srgbClr val="5EAD35"/>
              </a:solidFill>
              <a:ln w="28575" cap="rnd" cmpd="sng" algn="ctr">
                <a:noFill/>
                <a:prstDash val="solid"/>
                <a:round/>
              </a:ln>
              <a:effectLst/>
            </c:spPr>
            <c:extLst>
              <c:ext xmlns:c16="http://schemas.microsoft.com/office/drawing/2014/chart" uri="{C3380CC4-5D6E-409C-BE32-E72D297353CC}">
                <c16:uniqueId val="{00000001-ACC0-42EE-A3C5-3727C66BC352}"/>
              </c:ext>
            </c:extLst>
          </c:dPt>
          <c:dPt>
            <c:idx val="3"/>
            <c:invertIfNegative val="0"/>
            <c:bubble3D val="0"/>
            <c:spPr>
              <a:solidFill>
                <a:srgbClr val="5EAD35"/>
              </a:solidFill>
              <a:ln w="28575" cap="rnd" cmpd="sng" algn="ctr">
                <a:noFill/>
                <a:prstDash val="solid"/>
                <a:round/>
              </a:ln>
              <a:effectLst/>
            </c:spPr>
            <c:extLst>
              <c:ext xmlns:c16="http://schemas.microsoft.com/office/drawing/2014/chart" uri="{C3380CC4-5D6E-409C-BE32-E72D297353CC}">
                <c16:uniqueId val="{00000003-ACC0-42EE-A3C5-3727C66BC352}"/>
              </c:ext>
            </c:extLst>
          </c:dPt>
          <c:dPt>
            <c:idx val="4"/>
            <c:invertIfNegative val="0"/>
            <c:bubble3D val="0"/>
            <c:spPr>
              <a:solidFill>
                <a:srgbClr val="5EAD35"/>
              </a:solidFill>
              <a:ln w="28575" cap="rnd" cmpd="sng" algn="ctr">
                <a:noFill/>
                <a:prstDash val="solid"/>
                <a:round/>
              </a:ln>
              <a:effectLst/>
            </c:spPr>
            <c:extLst>
              <c:ext xmlns:c16="http://schemas.microsoft.com/office/drawing/2014/chart" uri="{C3380CC4-5D6E-409C-BE32-E72D297353CC}">
                <c16:uniqueId val="{00000005-ACC0-42EE-A3C5-3727C66BC352}"/>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63-496F-ADAF-DD401950B995}"/>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63-496F-ADAF-DD401950B995}"/>
                </c:ext>
              </c:extLst>
            </c:dLbl>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eta Offc" panose="020B0604030101020102" pitchFamily="34" charset="0"/>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numRef>
              <c:f>Daten!$C$9:$Q$9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Daten!$C$10:$Q$10</c:f>
              <c:numCache>
                <c:formatCode>0</c:formatCode>
                <c:ptCount val="15"/>
                <c:pt idx="0">
                  <c:v>163</c:v>
                </c:pt>
                <c:pt idx="1">
                  <c:v>157</c:v>
                </c:pt>
                <c:pt idx="2">
                  <c:v>108</c:v>
                </c:pt>
                <c:pt idx="3">
                  <c:v>113</c:v>
                </c:pt>
                <c:pt idx="4">
                  <c:v>144</c:v>
                </c:pt>
                <c:pt idx="5">
                  <c:v>116</c:v>
                </c:pt>
                <c:pt idx="6">
                  <c:v>132</c:v>
                </c:pt>
                <c:pt idx="7">
                  <c:v>140</c:v>
                </c:pt>
                <c:pt idx="8">
                  <c:v>176</c:v>
                </c:pt>
                <c:pt idx="9">
                  <c:v>180</c:v>
                </c:pt>
                <c:pt idx="10">
                  <c:v>178</c:v>
                </c:pt>
                <c:pt idx="11">
                  <c:v>190</c:v>
                </c:pt>
                <c:pt idx="12">
                  <c:v>192.84800000000001</c:v>
                </c:pt>
                <c:pt idx="13">
                  <c:v>159</c:v>
                </c:pt>
                <c:pt idx="14">
                  <c:v>169</c:v>
                </c:pt>
              </c:numCache>
            </c:numRef>
          </c:val>
          <c:extLst>
            <c:ext xmlns:c16="http://schemas.microsoft.com/office/drawing/2014/chart" uri="{C3380CC4-5D6E-409C-BE32-E72D297353CC}">
              <c16:uniqueId val="{00000006-ACC0-42EE-A3C5-3727C66BC352}"/>
            </c:ext>
          </c:extLst>
        </c:ser>
        <c:dLbls>
          <c:showLegendKey val="0"/>
          <c:showVal val="0"/>
          <c:showCatName val="0"/>
          <c:showSerName val="0"/>
          <c:showPercent val="0"/>
          <c:showBubbleSize val="0"/>
        </c:dLbls>
        <c:gapWidth val="150"/>
        <c:axId val="323797464"/>
        <c:axId val="323797856"/>
      </c:barChart>
      <c:lineChart>
        <c:grouping val="standard"/>
        <c:varyColors val="0"/>
        <c:ser>
          <c:idx val="2"/>
          <c:order val="1"/>
          <c:tx>
            <c:strRef>
              <c:f>Daten!$B$11</c:f>
              <c:strCache>
                <c:ptCount val="1"/>
                <c:pt idx="0">
                  <c:v>Anteil am gesamten Spendenaufkommen (in Prozent)</c:v>
                </c:pt>
              </c:strCache>
            </c:strRef>
          </c:tx>
          <c:spPr>
            <a:ln w="28575" cap="rnd" cmpd="sng" algn="ctr">
              <a:solidFill>
                <a:srgbClr val="125D86"/>
              </a:solidFill>
              <a:prstDash val="solid"/>
              <a:round/>
            </a:ln>
            <a:effectLst/>
          </c:spPr>
          <c:marker>
            <c:symbol val="diamond"/>
            <c:size val="7"/>
            <c:spPr>
              <a:solidFill>
                <a:schemeClr val="accent1"/>
              </a:solidFill>
              <a:ln w="9525" cap="flat" cmpd="sng" algn="ctr">
                <a:solidFill>
                  <a:schemeClr val="accent3"/>
                </a:solidFill>
                <a:prstDash val="solid"/>
                <a:round/>
              </a:ln>
              <a:effectLst/>
            </c:spPr>
          </c:marker>
          <c:dPt>
            <c:idx val="0"/>
            <c:bubble3D val="0"/>
            <c:extLst>
              <c:ext xmlns:c16="http://schemas.microsoft.com/office/drawing/2014/chart" uri="{C3380CC4-5D6E-409C-BE32-E72D297353CC}">
                <c16:uniqueId val="{00000007-ACC0-42EE-A3C5-3727C66BC352}"/>
              </c:ext>
            </c:extLst>
          </c:dPt>
          <c:dPt>
            <c:idx val="1"/>
            <c:bubble3D val="0"/>
            <c:spPr>
              <a:ln w="28575" cap="rnd" cmpd="sng" algn="ctr">
                <a:solidFill>
                  <a:srgbClr val="125D86"/>
                </a:solidFill>
                <a:prstDash val="solid"/>
                <a:round/>
              </a:ln>
              <a:effectLst/>
            </c:spPr>
            <c:extLst>
              <c:ext xmlns:c16="http://schemas.microsoft.com/office/drawing/2014/chart" uri="{C3380CC4-5D6E-409C-BE32-E72D297353CC}">
                <c16:uniqueId val="{00000009-ACC0-42EE-A3C5-3727C66BC352}"/>
              </c:ext>
            </c:extLst>
          </c:dPt>
          <c:dPt>
            <c:idx val="2"/>
            <c:bubble3D val="0"/>
            <c:spPr>
              <a:ln w="28575" cap="rnd" cmpd="sng" algn="ctr">
                <a:solidFill>
                  <a:srgbClr val="125D86"/>
                </a:solidFill>
                <a:prstDash val="solid"/>
                <a:round/>
              </a:ln>
              <a:effectLst/>
            </c:spPr>
            <c:extLst>
              <c:ext xmlns:c16="http://schemas.microsoft.com/office/drawing/2014/chart" uri="{C3380CC4-5D6E-409C-BE32-E72D297353CC}">
                <c16:uniqueId val="{0000000B-ACC0-42EE-A3C5-3727C66BC352}"/>
              </c:ext>
            </c:extLst>
          </c:dPt>
          <c:dPt>
            <c:idx val="3"/>
            <c:bubble3D val="0"/>
            <c:spPr>
              <a:ln w="28575" cap="rnd" cmpd="sng" algn="ctr">
                <a:solidFill>
                  <a:srgbClr val="125D86"/>
                </a:solidFill>
                <a:prstDash val="solid"/>
                <a:round/>
              </a:ln>
              <a:effectLst/>
            </c:spPr>
            <c:extLst>
              <c:ext xmlns:c16="http://schemas.microsoft.com/office/drawing/2014/chart" uri="{C3380CC4-5D6E-409C-BE32-E72D297353CC}">
                <c16:uniqueId val="{0000000D-ACC0-42EE-A3C5-3727C66BC352}"/>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C0-42EE-A3C5-3727C66BC352}"/>
                </c:ext>
              </c:extLst>
            </c:dLbl>
            <c:dLbl>
              <c:idx val="1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63-496F-ADAF-DD401950B995}"/>
                </c:ext>
              </c:extLst>
            </c:dLbl>
            <c:numFmt formatCode="0.0\ %" sourceLinked="0"/>
            <c:spPr>
              <a:solidFill>
                <a:schemeClr val="accent1"/>
              </a:solidFill>
              <a:ln>
                <a:solidFill>
                  <a:schemeClr val="accent3"/>
                </a:solid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005F85"/>
                    </a:solidFill>
                    <a:latin typeface="Meta Offc" panose="020B0604030101020102" pitchFamily="34" charset="0"/>
                    <a:ea typeface="+mn-ea"/>
                    <a:cs typeface="+mn-cs"/>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Daten!$C$9:$Q$9</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Daten!$C$11:$Q$11</c:f>
              <c:numCache>
                <c:formatCode>General</c:formatCode>
                <c:ptCount val="15"/>
                <c:pt idx="0">
                  <c:v>3.6</c:v>
                </c:pt>
                <c:pt idx="1">
                  <c:v>3.7</c:v>
                </c:pt>
                <c:pt idx="2">
                  <c:v>2.6</c:v>
                </c:pt>
                <c:pt idx="3">
                  <c:v>2.4</c:v>
                </c:pt>
                <c:pt idx="4">
                  <c:v>2.9</c:v>
                </c:pt>
                <c:pt idx="5">
                  <c:v>2.1</c:v>
                </c:pt>
                <c:pt idx="6">
                  <c:v>2.5</c:v>
                </c:pt>
                <c:pt idx="7">
                  <c:v>2.7</c:v>
                </c:pt>
                <c:pt idx="8">
                  <c:v>3.3</c:v>
                </c:pt>
                <c:pt idx="9">
                  <c:v>3.5</c:v>
                </c:pt>
                <c:pt idx="10">
                  <c:v>3.3</c:v>
                </c:pt>
                <c:pt idx="11">
                  <c:v>3.3</c:v>
                </c:pt>
                <c:pt idx="12">
                  <c:v>3.4</c:v>
                </c:pt>
                <c:pt idx="13">
                  <c:v>3.2</c:v>
                </c:pt>
                <c:pt idx="14" formatCode="0.0">
                  <c:v>3.3</c:v>
                </c:pt>
              </c:numCache>
            </c:numRef>
          </c:val>
          <c:smooth val="0"/>
          <c:extLst>
            <c:ext xmlns:c16="http://schemas.microsoft.com/office/drawing/2014/chart" uri="{C3380CC4-5D6E-409C-BE32-E72D297353CC}">
              <c16:uniqueId val="{0000000E-ACC0-42EE-A3C5-3727C66BC352}"/>
            </c:ext>
          </c:extLst>
        </c:ser>
        <c:dLbls>
          <c:showLegendKey val="0"/>
          <c:showVal val="0"/>
          <c:showCatName val="0"/>
          <c:showSerName val="0"/>
          <c:showPercent val="0"/>
          <c:showBubbleSize val="0"/>
        </c:dLbls>
        <c:marker val="1"/>
        <c:smooth val="0"/>
        <c:axId val="323798640"/>
        <c:axId val="323798248"/>
      </c:lineChart>
      <c:catAx>
        <c:axId val="323797464"/>
        <c:scaling>
          <c:orientation val="minMax"/>
        </c:scaling>
        <c:delete val="0"/>
        <c:axPos val="b"/>
        <c:majorGridlines>
          <c:spPr>
            <a:ln w="6350"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12700"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eta Offc" pitchFamily="34" charset="0"/>
                <a:ea typeface="+mn-ea"/>
                <a:cs typeface="+mn-cs"/>
              </a:defRPr>
            </a:pPr>
            <a:endParaRPr lang="de-DE"/>
          </a:p>
        </c:txPr>
        <c:crossAx val="323797856"/>
        <c:crosses val="autoZero"/>
        <c:auto val="1"/>
        <c:lblAlgn val="ctr"/>
        <c:lblOffset val="100"/>
        <c:noMultiLvlLbl val="0"/>
      </c:catAx>
      <c:valAx>
        <c:axId val="323797856"/>
        <c:scaling>
          <c:orientation val="minMax"/>
          <c:max val="250"/>
          <c:min val="0"/>
        </c:scaling>
        <c:delete val="0"/>
        <c:axPos val="l"/>
        <c:majorGridlines>
          <c:spPr>
            <a:ln w="6350" cap="flat" cmpd="sng" algn="ctr">
              <a:solidFill>
                <a:schemeClr val="tx1"/>
              </a:solidFill>
              <a:prstDash val="solid"/>
              <a:round/>
            </a:ln>
            <a:effectLst/>
          </c:spPr>
        </c:majorGridlines>
        <c:numFmt formatCode="General" sourceLinked="0"/>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eta Offc" pitchFamily="34" charset="0"/>
                <a:ea typeface="+mn-ea"/>
                <a:cs typeface="Meta Offc" pitchFamily="34" charset="0"/>
              </a:defRPr>
            </a:pPr>
            <a:endParaRPr lang="de-DE"/>
          </a:p>
        </c:txPr>
        <c:crossAx val="323797464"/>
        <c:crosses val="autoZero"/>
        <c:crossBetween val="between"/>
      </c:valAx>
      <c:valAx>
        <c:axId val="323798248"/>
        <c:scaling>
          <c:orientation val="minMax"/>
          <c:max val="10"/>
        </c:scaling>
        <c:delete val="0"/>
        <c:axPos val="r"/>
        <c:numFmt formatCode="0\ %"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crossAx val="323798640"/>
        <c:crosses val="max"/>
        <c:crossBetween val="between"/>
        <c:majorUnit val="2"/>
        <c:dispUnits>
          <c:builtInUnit val="hundreds"/>
        </c:dispUnits>
      </c:valAx>
      <c:catAx>
        <c:axId val="323798640"/>
        <c:scaling>
          <c:orientation val="minMax"/>
        </c:scaling>
        <c:delete val="1"/>
        <c:axPos val="b"/>
        <c:numFmt formatCode="General" sourceLinked="1"/>
        <c:majorTickMark val="out"/>
        <c:minorTickMark val="none"/>
        <c:tickLblPos val="none"/>
        <c:crossAx val="323798248"/>
        <c:crosses val="autoZero"/>
        <c:auto val="1"/>
        <c:lblAlgn val="ctr"/>
        <c:lblOffset val="100"/>
        <c:noMultiLvlLbl val="0"/>
      </c:catAx>
      <c:spPr>
        <a:blipFill dpi="0" rotWithShape="1">
          <a:blip xmlns:r="http://schemas.openxmlformats.org/officeDocument/2006/relationships" r:embed="rId3"/>
          <a:srcRect/>
          <a:tile tx="0" ty="0" sx="100000" sy="100000" flip="none" algn="tl"/>
        </a:blipFill>
        <a:ln w="9525">
          <a:noFill/>
        </a:ln>
        <a:effectLst/>
      </c:spPr>
    </c:plotArea>
    <c:legend>
      <c:legendPos val="b"/>
      <c:layout>
        <c:manualLayout>
          <c:xMode val="edge"/>
          <c:yMode val="edge"/>
          <c:x val="7.3142632069768079E-2"/>
          <c:y val="0.86141586917605006"/>
          <c:w val="0.83114364445665578"/>
          <c:h val="4.1235743019145857E-2"/>
        </c:manualLayout>
      </c:layout>
      <c:overlay val="0"/>
      <c:spPr>
        <a:noFill/>
        <a:ln>
          <a:noFill/>
        </a:ln>
        <a:effectLst/>
      </c:spPr>
      <c:txPr>
        <a:bodyPr rot="0" spcFirstLastPara="1" vertOverflow="ellipsis" vert="horz" wrap="square" anchor="ctr" anchorCtr="1"/>
        <a:lstStyle/>
        <a:p>
          <a:pPr rtl="0">
            <a:defRPr sz="700" b="0" i="0" u="none" strike="noStrike" kern="1200" baseline="0">
              <a:solidFill>
                <a:schemeClr val="tx1"/>
              </a:solidFill>
              <a:latin typeface="Meta Offc" pitchFamily="34" charset="0"/>
              <a:ea typeface="+mn-ea"/>
              <a:cs typeface="Meta Offc" pitchFamily="34" charset="0"/>
            </a:defRPr>
          </a:pPr>
          <a:endParaRPr lang="de-DE"/>
        </a:p>
      </c:txPr>
    </c:legend>
    <c:plotVisOnly val="1"/>
    <c:dispBlanksAs val="gap"/>
    <c:showDLblsOverMax val="0"/>
  </c:chart>
  <c:spPr>
    <a:noFill/>
    <a:ln w="9525" cap="flat" cmpd="sng" algn="ctr">
      <a:noFill/>
      <a:prstDash val="solid"/>
      <a:round/>
    </a:ln>
    <a:effectLst/>
  </c:spPr>
  <c:txPr>
    <a:bodyPr/>
    <a:lstStyle/>
    <a:p>
      <a:pPr>
        <a:defRPr/>
      </a:pPr>
      <a:endParaRPr lang="de-DE"/>
    </a:p>
  </c:txPr>
  <c:printSettings>
    <c:headerFooter/>
    <c:pageMargins b="0.78740157480314954" l="0.51181102362204722" r="0.51181102362204722" t="0.78740157480314954" header="0.31496062992126361" footer="0.31496062992126361"/>
    <c:pageSetup orientation="portrait"/>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chart" Target="../charts/chart1.xml"/><Relationship Id="rId6" Type="http://schemas.openxmlformats.org/officeDocument/2006/relationships/image" Target="../media/image5.emf"/><Relationship Id="rId5" Type="http://schemas.openxmlformats.org/officeDocument/2006/relationships/image" Target="../media/image4.emf"/><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282270</xdr:colOff>
      <xdr:row>1</xdr:row>
      <xdr:rowOff>171450</xdr:rowOff>
    </xdr:from>
    <xdr:to>
      <xdr:col>9</xdr:col>
      <xdr:colOff>553770</xdr:colOff>
      <xdr:row>15</xdr:row>
      <xdr:rowOff>159600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5</xdr:col>
      <xdr:colOff>400050</xdr:colOff>
      <xdr:row>57</xdr:row>
      <xdr:rowOff>104775</xdr:rowOff>
    </xdr:to>
    <xdr:pic>
      <xdr:nvPicPr>
        <xdr:cNvPr id="3" name="Grafik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4100" y="6286500"/>
          <a:ext cx="2962275" cy="350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38</xdr:row>
      <xdr:rowOff>0</xdr:rowOff>
    </xdr:from>
    <xdr:to>
      <xdr:col>10</xdr:col>
      <xdr:colOff>552450</xdr:colOff>
      <xdr:row>55</xdr:row>
      <xdr:rowOff>133350</xdr:rowOff>
    </xdr:to>
    <xdr:pic>
      <xdr:nvPicPr>
        <xdr:cNvPr id="4" name="Grafik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29350" y="6610350"/>
          <a:ext cx="2733675"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37</xdr:row>
      <xdr:rowOff>0</xdr:rowOff>
    </xdr:from>
    <xdr:to>
      <xdr:col>23</xdr:col>
      <xdr:colOff>83896</xdr:colOff>
      <xdr:row>67</xdr:row>
      <xdr:rowOff>114300</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839325" y="6448425"/>
          <a:ext cx="7942021" cy="497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676275</xdr:colOff>
      <xdr:row>57</xdr:row>
      <xdr:rowOff>133350</xdr:rowOff>
    </xdr:from>
    <xdr:to>
      <xdr:col>6</xdr:col>
      <xdr:colOff>9525</xdr:colOff>
      <xdr:row>74</xdr:row>
      <xdr:rowOff>142875</xdr:rowOff>
    </xdr:to>
    <xdr:pic>
      <xdr:nvPicPr>
        <xdr:cNvPr id="6" name="Grafik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00375" y="9820275"/>
          <a:ext cx="2733675" cy="276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10</xdr:col>
      <xdr:colOff>666750</xdr:colOff>
      <xdr:row>63</xdr:row>
      <xdr:rowOff>142875</xdr:rowOff>
    </xdr:to>
    <xdr:pic>
      <xdr:nvPicPr>
        <xdr:cNvPr id="7" name="Grafik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9350" y="10010775"/>
          <a:ext cx="284797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12010</xdr:colOff>
      <xdr:row>3</xdr:row>
      <xdr:rowOff>80596</xdr:rowOff>
    </xdr:from>
    <xdr:to>
      <xdr:col>13</xdr:col>
      <xdr:colOff>996462</xdr:colOff>
      <xdr:row>20</xdr:row>
      <xdr:rowOff>223630</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8</xdr:col>
      <xdr:colOff>490904</xdr:colOff>
      <xdr:row>19</xdr:row>
      <xdr:rowOff>36061</xdr:rowOff>
    </xdr:from>
    <xdr:to>
      <xdr:col>13</xdr:col>
      <xdr:colOff>871903</xdr:colOff>
      <xdr:row>20</xdr:row>
      <xdr:rowOff>240197</xdr:rowOff>
    </xdr:to>
    <xdr:sp macro="" textlink="Daten!Y3">
      <xdr:nvSpPr>
        <xdr:cNvPr id="3" name="Textfeld 2">
          <a:extLst>
            <a:ext uri="{FF2B5EF4-FFF2-40B4-BE49-F238E27FC236}">
              <a16:creationId xmlns:a16="http://schemas.microsoft.com/office/drawing/2014/main" id="{00000000-0008-0000-0200-000003000000}"/>
            </a:ext>
          </a:extLst>
        </xdr:cNvPr>
        <xdr:cNvSpPr txBox="1"/>
      </xdr:nvSpPr>
      <xdr:spPr>
        <a:xfrm>
          <a:off x="3590192" y="5033023"/>
          <a:ext cx="3407019" cy="321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A611A934-8066-49D0-8BAF-DB5E3AB1A9CF}" type="TxLink">
            <a:rPr lang="de-DE" sz="600" b="0" i="0" u="none" strike="noStrike">
              <a:solidFill>
                <a:sysClr val="windowText" lastClr="000000"/>
              </a:solidFill>
              <a:latin typeface="Meta Serif Offc" pitchFamily="2" charset="0"/>
              <a:cs typeface="Meta Serif Offc" pitchFamily="2" charset="0"/>
            </a:rPr>
            <a:pPr algn="r"/>
            <a:t>Quelle: Deutscher Spendenrat e.V. 2011-2025</a:t>
          </a:fld>
          <a:endParaRPr lang="de-DE" sz="600">
            <a:solidFill>
              <a:sysClr val="windowText" lastClr="000000"/>
            </a:solidFill>
            <a:latin typeface="Meta Serif Offc" pitchFamily="2" charset="0"/>
            <a:cs typeface="Meta Serif Offc" pitchFamily="2" charset="0"/>
          </a:endParaRPr>
        </a:p>
      </xdr:txBody>
    </xdr:sp>
    <xdr:clientData/>
  </xdr:twoCellAnchor>
  <xdr:twoCellAnchor editAs="absolute">
    <xdr:from>
      <xdr:col>1</xdr:col>
      <xdr:colOff>27332</xdr:colOff>
      <xdr:row>19</xdr:row>
      <xdr:rowOff>36055</xdr:rowOff>
    </xdr:from>
    <xdr:to>
      <xdr:col>9</xdr:col>
      <xdr:colOff>117230</xdr:colOff>
      <xdr:row>21</xdr:row>
      <xdr:rowOff>41729</xdr:rowOff>
    </xdr:to>
    <xdr:sp macro="" textlink="Daten!B4">
      <xdr:nvSpPr>
        <xdr:cNvPr id="4" name="Textfeld 3">
          <a:extLst>
            <a:ext uri="{FF2B5EF4-FFF2-40B4-BE49-F238E27FC236}">
              <a16:creationId xmlns:a16="http://schemas.microsoft.com/office/drawing/2014/main" id="{00000000-0008-0000-0200-000004000000}"/>
            </a:ext>
          </a:extLst>
        </xdr:cNvPr>
        <xdr:cNvSpPr txBox="1"/>
      </xdr:nvSpPr>
      <xdr:spPr>
        <a:xfrm>
          <a:off x="247140" y="5033017"/>
          <a:ext cx="3899898" cy="379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00000"/>
              </a:solidFill>
              <a:latin typeface="Meta Offc" pitchFamily="34" charset="0"/>
              <a:cs typeface="Meta Offc" pitchFamily="34" charset="0"/>
            </a:rPr>
            <a:pPr algn="l"/>
            <a:t> </a:t>
          </a:fld>
          <a:endParaRPr lang="de-DE" sz="600">
            <a:latin typeface="Meta Offc" pitchFamily="34" charset="0"/>
            <a:cs typeface="Meta Offc" pitchFamily="34" charset="0"/>
          </a:endParaRPr>
        </a:p>
      </xdr:txBody>
    </xdr:sp>
    <xdr:clientData/>
  </xdr:twoCellAnchor>
  <xdr:twoCellAnchor>
    <xdr:from>
      <xdr:col>0</xdr:col>
      <xdr:colOff>158326</xdr:colOff>
      <xdr:row>0</xdr:row>
      <xdr:rowOff>214678</xdr:rowOff>
    </xdr:from>
    <xdr:to>
      <xdr:col>13</xdr:col>
      <xdr:colOff>456506</xdr:colOff>
      <xdr:row>2</xdr:row>
      <xdr:rowOff>168518</xdr:rowOff>
    </xdr:to>
    <xdr:sp macro="" textlink="Daten!B1">
      <xdr:nvSpPr>
        <xdr:cNvPr id="5" name="Textfeld 4">
          <a:extLst>
            <a:ext uri="{FF2B5EF4-FFF2-40B4-BE49-F238E27FC236}">
              <a16:creationId xmlns:a16="http://schemas.microsoft.com/office/drawing/2014/main" id="{00000000-0008-0000-0200-000005000000}"/>
            </a:ext>
          </a:extLst>
        </xdr:cNvPr>
        <xdr:cNvSpPr txBox="1"/>
      </xdr:nvSpPr>
      <xdr:spPr>
        <a:xfrm>
          <a:off x="158326" y="214678"/>
          <a:ext cx="6423488" cy="46672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00000"/>
              </a:solidFill>
              <a:latin typeface="Meta Offc" pitchFamily="34" charset="0"/>
              <a:cs typeface="Meta Offc" pitchFamily="34" charset="0"/>
            </a:rPr>
            <a:pPr/>
            <a:t>Spenden für Natur- und Umweltschutz in Deutschland</a:t>
          </a:fld>
          <a:endParaRPr lang="de-DE" sz="1200" b="1">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23606</xdr:colOff>
      <xdr:row>1</xdr:row>
      <xdr:rowOff>11765</xdr:rowOff>
    </xdr:from>
    <xdr:to>
      <xdr:col>13</xdr:col>
      <xdr:colOff>886106</xdr:colOff>
      <xdr:row>1</xdr:row>
      <xdr:rowOff>11765</xdr:rowOff>
    </xdr:to>
    <xdr:cxnSp macro="">
      <xdr:nvCxnSpPr>
        <xdr:cNvPr id="8" name="Gerade Verbindung 7">
          <a:extLst>
            <a:ext uri="{FF2B5EF4-FFF2-40B4-BE49-F238E27FC236}">
              <a16:creationId xmlns:a16="http://schemas.microsoft.com/office/drawing/2014/main" id="{00000000-0008-0000-0200-000008000000}"/>
            </a:ext>
          </a:extLst>
        </xdr:cNvPr>
        <xdr:cNvCxnSpPr/>
      </xdr:nvCxnSpPr>
      <xdr:spPr>
        <a:xfrm>
          <a:off x="243414" y="268207"/>
          <a:ext cx="6768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21122</xdr:colOff>
      <xdr:row>19</xdr:row>
      <xdr:rowOff>26898</xdr:rowOff>
    </xdr:from>
    <xdr:to>
      <xdr:col>13</xdr:col>
      <xdr:colOff>883622</xdr:colOff>
      <xdr:row>19</xdr:row>
      <xdr:rowOff>26898</xdr:rowOff>
    </xdr:to>
    <xdr:cxnSp macro="">
      <xdr:nvCxnSpPr>
        <xdr:cNvPr id="9" name="Gerade Verbindung 8">
          <a:extLst>
            <a:ext uri="{FF2B5EF4-FFF2-40B4-BE49-F238E27FC236}">
              <a16:creationId xmlns:a16="http://schemas.microsoft.com/office/drawing/2014/main" id="{00000000-0008-0000-0200-000009000000}"/>
            </a:ext>
          </a:extLst>
        </xdr:cNvPr>
        <xdr:cNvCxnSpPr/>
      </xdr:nvCxnSpPr>
      <xdr:spPr>
        <a:xfrm>
          <a:off x="240930" y="5023860"/>
          <a:ext cx="6768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2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oneCellAnchor>
    <xdr:from>
      <xdr:col>1</xdr:col>
      <xdr:colOff>246775</xdr:colOff>
      <xdr:row>2</xdr:row>
      <xdr:rowOff>142070</xdr:rowOff>
    </xdr:from>
    <xdr:ext cx="2028697" cy="330004"/>
    <xdr:sp macro="" textlink="Daten!B5" fLocksText="0">
      <xdr:nvSpPr>
        <xdr:cNvPr id="15" name="Textfeld 14">
          <a:extLst>
            <a:ext uri="{FF2B5EF4-FFF2-40B4-BE49-F238E27FC236}">
              <a16:creationId xmlns:a16="http://schemas.microsoft.com/office/drawing/2014/main" id="{00000000-0008-0000-0200-00000F000000}"/>
            </a:ext>
          </a:extLst>
        </xdr:cNvPr>
        <xdr:cNvSpPr txBox="1"/>
      </xdr:nvSpPr>
      <xdr:spPr>
        <a:xfrm>
          <a:off x="466583" y="654955"/>
          <a:ext cx="2028697" cy="33000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l"/>
          <a:fld id="{F7C57FB5-EC90-447F-B8B1-FD9BCF07F798}" type="TxLink">
            <a:rPr lang="en-US" sz="900" b="1" i="0" u="none" strike="noStrike">
              <a:solidFill>
                <a:srgbClr val="000000"/>
              </a:solidFill>
              <a:latin typeface="Meta Offc"/>
              <a:cs typeface="Meta Offc"/>
            </a:rPr>
            <a:pPr algn="l"/>
            <a:t>Spendenvolumen in Millionen Euro</a:t>
          </a:fld>
          <a:endParaRPr lang="en-US" sz="800" b="1">
            <a:solidFill>
              <a:schemeClr val="tx1"/>
            </a:solidFill>
            <a:latin typeface="Meta Offc" pitchFamily="34" charset="0"/>
            <a:cs typeface="Meta Offc" pitchFamily="34" charset="0"/>
          </a:endParaRPr>
        </a:p>
      </xdr:txBody>
    </xdr:sp>
    <xdr:clientData fLocksWithSheet="0"/>
  </xdr:oneCellAnchor>
  <xdr:oneCellAnchor>
    <xdr:from>
      <xdr:col>0</xdr:col>
      <xdr:colOff>157890</xdr:colOff>
      <xdr:row>1</xdr:row>
      <xdr:rowOff>175285</xdr:rowOff>
    </xdr:from>
    <xdr:ext cx="3223638" cy="273251"/>
    <xdr:sp macro="" textlink="Daten!B2" fLocksText="0">
      <xdr:nvSpPr>
        <xdr:cNvPr id="17" name="Textfeld 16">
          <a:extLst>
            <a:ext uri="{FF2B5EF4-FFF2-40B4-BE49-F238E27FC236}">
              <a16:creationId xmlns:a16="http://schemas.microsoft.com/office/drawing/2014/main" id="{00000000-0008-0000-0200-000011000000}"/>
            </a:ext>
          </a:extLst>
        </xdr:cNvPr>
        <xdr:cNvSpPr txBox="1"/>
      </xdr:nvSpPr>
      <xdr:spPr>
        <a:xfrm>
          <a:off x="157890" y="431727"/>
          <a:ext cx="3223638" cy="2732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bIns="90000" rtlCol="0" anchor="ctr">
          <a:noAutofit/>
        </a:bodyPr>
        <a:lstStyle/>
        <a:p>
          <a:pPr algn="l"/>
          <a:fld id="{A4B371CD-140A-4C6F-8F4E-D386287BF993}" type="TxLink">
            <a:rPr lang="en-US" sz="1000" b="1" i="0" u="none" strike="noStrike">
              <a:solidFill>
                <a:srgbClr val="000000"/>
              </a:solidFill>
              <a:latin typeface="Meta Offc"/>
              <a:cs typeface="Meta Offc"/>
            </a:rPr>
            <a:pPr algn="l"/>
            <a:t>Private Haushalte</a:t>
          </a:fld>
          <a:endParaRPr lang="en-US" sz="900" b="1">
            <a:solidFill>
              <a:schemeClr val="tx1"/>
            </a:solidFill>
            <a:latin typeface="Meta Offc" pitchFamily="34" charset="0"/>
            <a:cs typeface="Meta Offc" pitchFamily="34" charset="0"/>
          </a:endParaRPr>
        </a:p>
      </xdr:txBody>
    </xdr:sp>
    <xdr:clientData fLocksWithSheet="0"/>
  </xdr:oneCellAnchor>
  <xdr:oneCellAnchor>
    <xdr:from>
      <xdr:col>8</xdr:col>
      <xdr:colOff>864577</xdr:colOff>
      <xdr:row>2</xdr:row>
      <xdr:rowOff>175845</xdr:rowOff>
    </xdr:from>
    <xdr:ext cx="2750985" cy="288901"/>
    <xdr:sp macro="" textlink="Daten!B6" fLocksText="0">
      <xdr:nvSpPr>
        <xdr:cNvPr id="18" name="Textfeld 17">
          <a:extLst>
            <a:ext uri="{FF2B5EF4-FFF2-40B4-BE49-F238E27FC236}">
              <a16:creationId xmlns:a16="http://schemas.microsoft.com/office/drawing/2014/main" id="{00000000-0008-0000-0200-000012000000}"/>
            </a:ext>
          </a:extLst>
        </xdr:cNvPr>
        <xdr:cNvSpPr txBox="1"/>
      </xdr:nvSpPr>
      <xdr:spPr>
        <a:xfrm>
          <a:off x="3963865" y="688730"/>
          <a:ext cx="2750985" cy="2889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rIns="36000" bIns="90000" rtlCol="0" anchor="ctr">
          <a:noAutofit/>
        </a:bodyPr>
        <a:lstStyle/>
        <a:p>
          <a:pPr algn="r"/>
          <a:fld id="{CBACA1FB-F057-48D0-BD5C-5183937FC87B}" type="TxLink">
            <a:rPr lang="en-US" sz="900" b="1" i="0" u="none" strike="noStrike">
              <a:solidFill>
                <a:srgbClr val="000000"/>
              </a:solidFill>
              <a:latin typeface="Meta Offc"/>
              <a:cs typeface="Meta Offc"/>
            </a:rPr>
            <a:pPr algn="r"/>
            <a:t>Anteil am gesamten Spendenaufkommen in Prozent</a:t>
          </a:fld>
          <a:endParaRPr lang="en-US" sz="700" b="1">
            <a:solidFill>
              <a:schemeClr val="tx1"/>
            </a:solidFill>
            <a:latin typeface="Meta Offc" pitchFamily="34" charset="0"/>
            <a:cs typeface="Meta Offc" pitchFamily="34" charset="0"/>
          </a:endParaRPr>
        </a:p>
      </xdr:txBody>
    </xdr:sp>
    <xdr:clientData fLocksWithSheet="0"/>
  </xdr:oneCellAnchor>
  <xdr:twoCellAnchor>
    <xdr:from>
      <xdr:col>1</xdr:col>
      <xdr:colOff>21122</xdr:colOff>
      <xdr:row>18</xdr:row>
      <xdr:rowOff>662601</xdr:rowOff>
    </xdr:from>
    <xdr:to>
      <xdr:col>13</xdr:col>
      <xdr:colOff>883622</xdr:colOff>
      <xdr:row>18</xdr:row>
      <xdr:rowOff>662601</xdr:rowOff>
    </xdr:to>
    <xdr:cxnSp macro="">
      <xdr:nvCxnSpPr>
        <xdr:cNvPr id="19" name="Gerade Verbindung 18">
          <a:extLst>
            <a:ext uri="{FF2B5EF4-FFF2-40B4-BE49-F238E27FC236}">
              <a16:creationId xmlns:a16="http://schemas.microsoft.com/office/drawing/2014/main" id="{00000000-0008-0000-0200-000013000000}"/>
            </a:ext>
          </a:extLst>
        </xdr:cNvPr>
        <xdr:cNvCxnSpPr/>
      </xdr:nvCxnSpPr>
      <xdr:spPr>
        <a:xfrm>
          <a:off x="240930" y="4553197"/>
          <a:ext cx="67680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int\Azubis_PraktikantenInnen\2016_Enslin_Hannah\DzU_17-9_Gruene%20Produkte\Marktdaten%20Nachhaltiger%20Konsum%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erses"/>
    </sheetNames>
    <sheetDataSet>
      <sheetData sheetId="0" refreshError="1"/>
    </sheetDataSet>
  </externalBook>
</externalLink>
</file>

<file path=xl/theme/theme1.xml><?xml version="1.0" encoding="utf-8"?>
<a:theme xmlns:a="http://schemas.openxmlformats.org/drawingml/2006/main" name="Larissa">
  <a:themeElements>
    <a:clrScheme name="UBA">
      <a:dk1>
        <a:sysClr val="windowText" lastClr="000000"/>
      </a:dk1>
      <a:lt1>
        <a:sysClr val="window" lastClr="FFFFFF"/>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V35"/>
  <sheetViews>
    <sheetView topLeftCell="A39" zoomScaleNormal="100" workbookViewId="0">
      <selection activeCell="K37" sqref="K37"/>
    </sheetView>
  </sheetViews>
  <sheetFormatPr baseColWidth="10" defaultColWidth="10.7109375" defaultRowHeight="12.75"/>
  <cols>
    <col min="1" max="1" width="34.85546875" style="40" customWidth="1"/>
    <col min="2" max="2" width="19.5703125" style="40" customWidth="1"/>
    <col min="3" max="3" width="3.7109375" style="40" customWidth="1"/>
    <col min="4" max="5" width="7.5703125" style="40" customWidth="1"/>
    <col min="6" max="6" width="12.5703125" style="40" customWidth="1"/>
    <col min="7" max="7" width="7.5703125" style="40" customWidth="1"/>
    <col min="8" max="8" width="12.5703125" style="40" customWidth="1"/>
    <col min="9" max="9" width="7.5703125" style="40" customWidth="1"/>
    <col min="10" max="10" width="12.5703125" style="40" customWidth="1"/>
    <col min="11" max="16384" width="10.7109375" style="40"/>
  </cols>
  <sheetData>
    <row r="1" spans="1:21" ht="15.75">
      <c r="A1" s="58" t="str">
        <f>CONCATENATE("Daten-Factsheet: ",B6)</f>
        <v>Daten-Factsheet: Finanzen</v>
      </c>
      <c r="B1" s="58"/>
      <c r="C1" s="58"/>
      <c r="D1" s="41"/>
      <c r="E1" s="57" t="str">
        <f>CONCATENATE(B6,": ",B8)</f>
        <v>Finanzen: Anlageprodukte mit Umwelt- und Sozialnutzen</v>
      </c>
      <c r="F1" s="41"/>
      <c r="G1" s="41"/>
      <c r="H1" s="41"/>
      <c r="I1" s="41"/>
      <c r="J1" s="52"/>
      <c r="K1" s="52"/>
      <c r="L1" s="52"/>
      <c r="M1" s="52"/>
      <c r="N1" s="52"/>
      <c r="O1" s="52"/>
      <c r="P1" s="52"/>
      <c r="Q1" s="52"/>
      <c r="R1" s="52"/>
      <c r="S1" s="52"/>
      <c r="T1" s="52"/>
      <c r="U1" s="52"/>
    </row>
    <row r="2" spans="1:21" ht="15.75">
      <c r="A2" s="56" t="str">
        <f>B8</f>
        <v>Anlageprodukte mit Umwelt- und Sozialnutzen</v>
      </c>
      <c r="B2" s="56"/>
      <c r="C2" s="56"/>
      <c r="D2" s="41"/>
      <c r="E2" s="41"/>
      <c r="F2" s="41"/>
      <c r="G2" s="41"/>
      <c r="H2" s="41"/>
      <c r="I2" s="41"/>
      <c r="J2" s="41"/>
      <c r="K2" s="52"/>
      <c r="L2" s="52"/>
      <c r="M2" s="52"/>
      <c r="N2" s="52"/>
      <c r="O2" s="52"/>
      <c r="P2" s="52"/>
      <c r="Q2" s="52"/>
      <c r="R2" s="52"/>
      <c r="S2" s="52"/>
      <c r="T2" s="52"/>
      <c r="U2" s="52"/>
    </row>
    <row r="3" spans="1:21" s="55" customFormat="1">
      <c r="A3" s="52"/>
      <c r="B3" s="52"/>
      <c r="C3" s="52"/>
      <c r="D3" s="52"/>
      <c r="E3" s="52"/>
      <c r="F3" s="52"/>
      <c r="G3" s="52"/>
      <c r="H3" s="52"/>
      <c r="I3" s="52"/>
      <c r="J3" s="52"/>
      <c r="K3" s="52"/>
      <c r="L3" s="52"/>
      <c r="M3" s="52"/>
      <c r="N3" s="52"/>
      <c r="O3" s="52"/>
      <c r="P3" s="52"/>
      <c r="Q3" s="52"/>
      <c r="R3" s="52"/>
      <c r="S3" s="52"/>
      <c r="T3" s="52"/>
      <c r="U3" s="52"/>
    </row>
    <row r="4" spans="1:21">
      <c r="A4" s="41"/>
      <c r="B4" s="41"/>
      <c r="C4" s="41"/>
      <c r="D4" s="41"/>
      <c r="E4" s="41"/>
      <c r="F4" s="41"/>
      <c r="G4" s="41"/>
      <c r="H4" s="41"/>
      <c r="I4" s="41"/>
      <c r="J4" s="41"/>
      <c r="K4" s="52"/>
      <c r="L4" s="52"/>
      <c r="M4" s="52"/>
      <c r="N4" s="52"/>
      <c r="O4" s="52"/>
      <c r="P4" s="52"/>
      <c r="Q4" s="52"/>
      <c r="R4" s="52"/>
      <c r="S4" s="52"/>
      <c r="T4" s="52"/>
      <c r="U4" s="52"/>
    </row>
    <row r="5" spans="1:21">
      <c r="A5" s="42" t="s">
        <v>10</v>
      </c>
      <c r="B5" s="42"/>
      <c r="C5" s="42"/>
      <c r="D5" s="41"/>
      <c r="E5" s="41"/>
      <c r="F5" s="41"/>
      <c r="G5" s="41"/>
      <c r="H5" s="41"/>
      <c r="I5" s="41"/>
      <c r="J5" s="41"/>
      <c r="K5" s="52"/>
      <c r="L5" s="52"/>
      <c r="M5" s="52"/>
      <c r="N5" s="52"/>
      <c r="O5" s="52"/>
      <c r="P5" s="52"/>
      <c r="Q5" s="52"/>
      <c r="R5" s="52"/>
      <c r="S5" s="52"/>
      <c r="T5" s="52"/>
      <c r="U5" s="52"/>
    </row>
    <row r="6" spans="1:21">
      <c r="A6" s="41" t="s">
        <v>11</v>
      </c>
      <c r="B6" s="75" t="s">
        <v>18</v>
      </c>
      <c r="C6" s="41"/>
      <c r="D6" s="54"/>
      <c r="E6" s="41"/>
      <c r="F6" s="54"/>
      <c r="G6" s="41"/>
      <c r="H6" s="54"/>
      <c r="I6" s="41"/>
      <c r="J6" s="54"/>
      <c r="K6" s="52"/>
      <c r="L6" s="52"/>
      <c r="M6" s="52"/>
      <c r="N6" s="52"/>
      <c r="O6" s="52"/>
      <c r="P6" s="52"/>
      <c r="Q6" s="52"/>
      <c r="R6" s="52"/>
      <c r="S6" s="52"/>
      <c r="T6" s="52"/>
      <c r="U6" s="52"/>
    </row>
    <row r="7" spans="1:21">
      <c r="A7" s="41"/>
      <c r="B7" s="76"/>
      <c r="C7" s="41"/>
      <c r="D7" s="54"/>
      <c r="E7" s="41"/>
      <c r="F7" s="54"/>
      <c r="G7" s="41"/>
      <c r="H7" s="54"/>
      <c r="I7" s="41"/>
      <c r="J7" s="54"/>
      <c r="K7" s="52"/>
      <c r="L7" s="52"/>
      <c r="M7" s="52"/>
      <c r="N7" s="52"/>
      <c r="O7" s="52"/>
      <c r="P7" s="52"/>
      <c r="Q7" s="52"/>
      <c r="R7" s="52"/>
      <c r="S7" s="52"/>
      <c r="T7" s="52"/>
      <c r="U7" s="52"/>
    </row>
    <row r="8" spans="1:21">
      <c r="A8" s="41" t="s">
        <v>12</v>
      </c>
      <c r="B8" s="75" t="s">
        <v>19</v>
      </c>
      <c r="C8" s="41"/>
      <c r="D8" s="46"/>
      <c r="E8" s="41"/>
      <c r="F8" s="46"/>
      <c r="G8" s="41"/>
      <c r="H8" s="46"/>
      <c r="I8" s="41"/>
      <c r="J8" s="46"/>
      <c r="K8" s="52"/>
      <c r="L8" s="52"/>
      <c r="M8" s="52"/>
      <c r="N8" s="52"/>
      <c r="O8" s="52"/>
      <c r="P8" s="52"/>
      <c r="Q8" s="52"/>
      <c r="R8" s="52"/>
      <c r="S8" s="52"/>
      <c r="T8" s="52"/>
      <c r="U8" s="52"/>
    </row>
    <row r="9" spans="1:21">
      <c r="A9" s="41"/>
      <c r="B9" s="77"/>
      <c r="C9" s="41"/>
      <c r="D9" s="46"/>
      <c r="E9" s="41"/>
      <c r="F9" s="46"/>
      <c r="G9" s="41"/>
      <c r="H9" s="46"/>
      <c r="I9" s="41"/>
      <c r="J9" s="46"/>
      <c r="K9" s="52"/>
      <c r="L9" s="52"/>
      <c r="M9" s="52"/>
      <c r="N9" s="52"/>
      <c r="O9" s="52"/>
      <c r="P9" s="52"/>
      <c r="Q9" s="52"/>
      <c r="R9" s="52"/>
      <c r="S9" s="52"/>
      <c r="T9" s="52"/>
      <c r="U9" s="52"/>
    </row>
    <row r="10" spans="1:21">
      <c r="A10" s="41"/>
      <c r="B10" s="76"/>
      <c r="C10" s="41"/>
      <c r="D10" s="46"/>
      <c r="E10" s="41"/>
      <c r="F10" s="46"/>
      <c r="G10" s="41"/>
      <c r="H10" s="46"/>
      <c r="I10" s="41"/>
      <c r="J10" s="46"/>
      <c r="K10" s="52"/>
      <c r="L10" s="52"/>
      <c r="M10" s="52"/>
      <c r="N10" s="52"/>
      <c r="O10" s="52"/>
      <c r="P10" s="52"/>
      <c r="Q10" s="52"/>
      <c r="R10" s="52"/>
      <c r="S10" s="52"/>
      <c r="T10" s="52"/>
      <c r="U10" s="52"/>
    </row>
    <row r="11" spans="1:21">
      <c r="A11" s="41"/>
      <c r="B11" s="41"/>
      <c r="C11" s="41"/>
      <c r="D11" s="46"/>
      <c r="E11" s="41"/>
      <c r="F11" s="46"/>
      <c r="G11" s="41"/>
      <c r="H11" s="46"/>
      <c r="I11" s="41"/>
      <c r="J11" s="46"/>
      <c r="K11" s="52"/>
      <c r="L11" s="52"/>
      <c r="M11" s="52"/>
      <c r="N11" s="52"/>
      <c r="O11" s="52"/>
      <c r="P11" s="52"/>
      <c r="Q11" s="52"/>
      <c r="R11" s="52"/>
      <c r="S11" s="52"/>
      <c r="T11" s="52"/>
      <c r="U11" s="52"/>
    </row>
    <row r="12" spans="1:21">
      <c r="A12" s="42"/>
      <c r="B12" s="42"/>
      <c r="C12" s="41"/>
      <c r="D12" s="54"/>
      <c r="E12" s="41"/>
      <c r="F12" s="54"/>
      <c r="G12" s="41"/>
      <c r="H12" s="54"/>
      <c r="I12" s="41"/>
      <c r="J12" s="54"/>
      <c r="K12" s="52"/>
      <c r="L12" s="52"/>
      <c r="M12" s="52"/>
      <c r="N12" s="52"/>
      <c r="O12" s="52"/>
      <c r="P12" s="52"/>
      <c r="Q12" s="52"/>
      <c r="R12" s="52"/>
      <c r="S12" s="52"/>
      <c r="T12" s="52"/>
      <c r="U12" s="52"/>
    </row>
    <row r="13" spans="1:21">
      <c r="A13" s="53" t="s">
        <v>13</v>
      </c>
      <c r="B13" s="75" t="s">
        <v>20</v>
      </c>
      <c r="C13" s="41"/>
      <c r="D13" s="43"/>
      <c r="E13" s="41"/>
      <c r="F13" s="43"/>
      <c r="G13" s="41"/>
      <c r="H13" s="43"/>
      <c r="I13" s="41"/>
      <c r="J13" s="43"/>
      <c r="K13" s="52"/>
      <c r="L13" s="52"/>
      <c r="M13" s="52"/>
      <c r="N13" s="52"/>
      <c r="O13" s="52"/>
      <c r="P13" s="52"/>
      <c r="Q13" s="52"/>
      <c r="R13" s="52"/>
      <c r="S13" s="52"/>
      <c r="T13" s="52"/>
      <c r="U13" s="52"/>
    </row>
    <row r="14" spans="1:21" ht="12.75" customHeight="1">
      <c r="A14" s="41" t="s">
        <v>14</v>
      </c>
      <c r="B14" s="78"/>
      <c r="C14" s="42"/>
      <c r="D14" s="43"/>
      <c r="E14" s="41"/>
      <c r="F14" s="43"/>
      <c r="G14" s="41"/>
      <c r="H14" s="43"/>
      <c r="I14" s="41"/>
      <c r="J14" s="43"/>
      <c r="K14" s="52"/>
      <c r="L14" s="52"/>
      <c r="M14" s="52"/>
      <c r="N14" s="52"/>
      <c r="O14" s="52"/>
      <c r="P14" s="52"/>
      <c r="Q14" s="52"/>
      <c r="R14" s="52"/>
      <c r="S14" s="52"/>
      <c r="T14" s="52"/>
      <c r="U14" s="52"/>
    </row>
    <row r="15" spans="1:21">
      <c r="A15" s="41"/>
      <c r="B15" s="41"/>
      <c r="C15" s="41"/>
      <c r="D15" s="41"/>
      <c r="E15" s="41"/>
      <c r="F15" s="41"/>
      <c r="G15" s="41"/>
      <c r="H15" s="41"/>
      <c r="I15" s="41"/>
      <c r="J15" s="41"/>
      <c r="K15" s="52"/>
      <c r="L15" s="52"/>
      <c r="M15" s="52"/>
      <c r="N15" s="52"/>
      <c r="O15" s="52"/>
      <c r="P15" s="52"/>
      <c r="Q15" s="52"/>
      <c r="R15" s="52"/>
      <c r="S15" s="52"/>
      <c r="T15" s="52"/>
      <c r="U15" s="52"/>
    </row>
    <row r="16" spans="1:21">
      <c r="A16" s="41"/>
      <c r="B16" s="41"/>
      <c r="C16" s="41"/>
      <c r="D16" s="41"/>
      <c r="E16" s="41"/>
      <c r="F16" s="41"/>
      <c r="G16" s="41"/>
      <c r="H16" s="41"/>
      <c r="I16" s="41"/>
      <c r="J16" s="41"/>
      <c r="K16" s="52"/>
      <c r="L16" s="52"/>
      <c r="M16" s="52"/>
      <c r="N16" s="52"/>
      <c r="O16" s="52"/>
      <c r="P16" s="52"/>
      <c r="Q16" s="52"/>
      <c r="R16" s="52"/>
      <c r="S16" s="52"/>
      <c r="T16" s="52"/>
      <c r="U16" s="52"/>
    </row>
    <row r="17" spans="1:22">
      <c r="A17" s="41"/>
      <c r="B17" s="41"/>
      <c r="C17" s="41"/>
      <c r="D17" s="41"/>
      <c r="E17" s="41"/>
      <c r="F17" s="41"/>
      <c r="G17" s="41"/>
      <c r="H17" s="41"/>
      <c r="I17" s="41"/>
      <c r="J17" s="41"/>
      <c r="K17" s="52"/>
      <c r="L17" s="52"/>
      <c r="M17" s="52"/>
      <c r="N17" s="52"/>
      <c r="O17" s="52"/>
      <c r="P17" s="52"/>
      <c r="Q17" s="52"/>
      <c r="R17" s="52"/>
      <c r="S17" s="52"/>
      <c r="T17" s="52"/>
      <c r="U17" s="52"/>
    </row>
    <row r="18" spans="1:22">
      <c r="A18" s="41"/>
      <c r="B18" s="41"/>
      <c r="C18" s="41"/>
      <c r="D18" s="79">
        <v>2008</v>
      </c>
      <c r="E18" s="81">
        <v>2009</v>
      </c>
      <c r="F18" s="93" t="s">
        <v>30</v>
      </c>
      <c r="G18" s="81">
        <v>2010</v>
      </c>
      <c r="H18" s="93" t="s">
        <v>30</v>
      </c>
      <c r="I18" s="81">
        <v>2011</v>
      </c>
      <c r="J18" s="93" t="s">
        <v>30</v>
      </c>
      <c r="K18" s="81">
        <v>2012</v>
      </c>
      <c r="L18" s="93" t="s">
        <v>30</v>
      </c>
      <c r="M18" s="81">
        <v>2013</v>
      </c>
      <c r="N18" s="93" t="s">
        <v>30</v>
      </c>
      <c r="O18" s="81">
        <v>2014</v>
      </c>
      <c r="P18" s="93" t="s">
        <v>30</v>
      </c>
      <c r="Q18" s="81">
        <v>2015</v>
      </c>
      <c r="R18" s="93" t="s">
        <v>30</v>
      </c>
      <c r="S18" s="81">
        <v>2016</v>
      </c>
      <c r="T18" s="93" t="s">
        <v>30</v>
      </c>
      <c r="U18" s="81">
        <v>2017</v>
      </c>
      <c r="V18" s="93" t="s">
        <v>30</v>
      </c>
    </row>
    <row r="19" spans="1:22" ht="12.75" customHeight="1">
      <c r="A19" s="51" t="s">
        <v>29</v>
      </c>
      <c r="B19" s="51" t="s">
        <v>28</v>
      </c>
      <c r="C19" s="41"/>
      <c r="D19" s="80"/>
      <c r="E19" s="82"/>
      <c r="F19" s="90"/>
      <c r="G19" s="82"/>
      <c r="H19" s="90"/>
      <c r="I19" s="82"/>
      <c r="J19" s="90"/>
      <c r="K19" s="82"/>
      <c r="L19" s="90"/>
      <c r="M19" s="82"/>
      <c r="N19" s="90"/>
      <c r="O19" s="82"/>
      <c r="P19" s="90"/>
      <c r="Q19" s="82"/>
      <c r="R19" s="90"/>
      <c r="S19" s="82"/>
      <c r="T19" s="90"/>
      <c r="U19" s="82"/>
      <c r="V19" s="90"/>
    </row>
    <row r="20" spans="1:22">
      <c r="A20" s="41" t="s">
        <v>21</v>
      </c>
      <c r="B20" s="49" t="s">
        <v>22</v>
      </c>
      <c r="C20" s="41"/>
      <c r="D20" s="50"/>
      <c r="E20" s="50">
        <v>12.9</v>
      </c>
      <c r="F20" s="47" t="str">
        <f>IF(OR(ISBLANK(C20),ISBLANK(E20)),"",(E20-C20)/C20)</f>
        <v/>
      </c>
      <c r="G20" s="50">
        <v>16.899999999999999</v>
      </c>
      <c r="H20" s="47">
        <f>IF(OR(ISBLANK(E20),ISBLANK(G20)),"",(G20-E20)/E20)</f>
        <v>0.31007751937984479</v>
      </c>
      <c r="I20" s="50">
        <v>21.6</v>
      </c>
      <c r="J20" s="47">
        <f>IF(OR(ISBLANK(G20),ISBLANK(I20)),"",(I20-G20)/G20)</f>
        <v>0.27810650887573984</v>
      </c>
      <c r="K20" s="50">
        <v>26.1</v>
      </c>
      <c r="L20" s="47">
        <f>IF(OR(ISBLANK(I20),ISBLANK(K20)),"",(K20-I20)/I20)</f>
        <v>0.20833333333333331</v>
      </c>
      <c r="M20" s="50">
        <v>30.9</v>
      </c>
      <c r="N20" s="47">
        <f>IF(OR(ISBLANK(K20),ISBLANK(M20)),"",(M20-K20)/K20)</f>
        <v>0.18390804597701138</v>
      </c>
      <c r="O20" s="50">
        <v>52.7</v>
      </c>
      <c r="P20" s="47">
        <f>IF(OR(ISBLANK(M20),ISBLANK(O20)),"",(O20-M20)/M20)</f>
        <v>0.70550161812297751</v>
      </c>
      <c r="Q20" s="59">
        <v>69</v>
      </c>
      <c r="R20" s="47">
        <f>IF(OR(ISBLANK(O20),ISBLANK(Q20)),"",(Q20-O20)/O20)</f>
        <v>0.3092979127134724</v>
      </c>
      <c r="S20" s="59">
        <v>78.8</v>
      </c>
      <c r="T20" s="47">
        <f>IF(OR(ISBLANK(Q20),ISBLANK(S20)),"",(S20-Q20)/Q20)</f>
        <v>0.14202898550724632</v>
      </c>
      <c r="U20" s="59">
        <v>92.1</v>
      </c>
      <c r="V20" s="47">
        <f>IF(OR(ISBLANK(S20),ISBLANK(U20)),"",(U20-S20)/S20)</f>
        <v>0.16878172588832485</v>
      </c>
    </row>
    <row r="21" spans="1:22">
      <c r="A21" s="41" t="s">
        <v>15</v>
      </c>
      <c r="B21" s="49" t="s">
        <v>22</v>
      </c>
      <c r="C21" s="41"/>
      <c r="D21" s="48"/>
      <c r="E21" s="48"/>
      <c r="F21" s="47" t="str">
        <f>IF(OR((ISBLANK(D21)),ISBLANK(E21)),"",(E21-D21)/D21)</f>
        <v/>
      </c>
      <c r="G21" s="48"/>
      <c r="H21" s="47" t="str">
        <f>IF(OR(ISBLANK(E21),ISBLANK(G21)),"",(G21-E21)/E21)</f>
        <v/>
      </c>
      <c r="I21" s="48">
        <v>1.2</v>
      </c>
      <c r="J21" s="47" t="str">
        <f>IF(OR(ISBLANK(G21),ISBLANK(I21)),"",(I21-G21)/G21)</f>
        <v/>
      </c>
      <c r="K21" s="48">
        <v>1.3</v>
      </c>
      <c r="L21" s="47">
        <f>IF(OR(ISBLANK(I21),ISBLANK(K21)),"",(K21-I21)/I21)</f>
        <v>8.3333333333333412E-2</v>
      </c>
      <c r="M21" s="48">
        <v>1.5</v>
      </c>
      <c r="N21" s="47">
        <f>IF(OR(ISBLANK(K21),ISBLANK(M21)),"",(M21-K21)/K21)</f>
        <v>0.1538461538461538</v>
      </c>
      <c r="O21" s="48">
        <v>2.2000000000000002</v>
      </c>
      <c r="P21" s="47">
        <f>IF(OR(ISBLANK(M21),ISBLANK(O21)),"",(O21-M21)/M21)</f>
        <v>0.46666666666666679</v>
      </c>
      <c r="Q21" s="60">
        <v>2.7</v>
      </c>
      <c r="R21" s="47">
        <f>IF(OR(ISBLANK(O21),ISBLANK(Q21)),"",(Q21-O21)/O21)</f>
        <v>0.22727272727272727</v>
      </c>
      <c r="S21" s="60">
        <v>2.8</v>
      </c>
      <c r="T21" s="47">
        <f>IF(OR(ISBLANK(Q21),ISBLANK(S21)),"",(S21-Q21)/Q21)</f>
        <v>3.7037037037036903E-2</v>
      </c>
      <c r="U21" s="60">
        <v>3</v>
      </c>
      <c r="V21" s="47">
        <f>IF(OR(ISBLANK(S21),ISBLANK(U21)),"",(U21-S21)/S21)</f>
        <v>7.1428571428571494E-2</v>
      </c>
    </row>
    <row r="22" spans="1:22" s="45" customFormat="1">
      <c r="A22" s="41"/>
      <c r="B22" s="46"/>
      <c r="C22" s="41"/>
      <c r="D22" s="43"/>
      <c r="E22" s="43"/>
      <c r="F22" s="43"/>
      <c r="G22" s="43"/>
      <c r="H22" s="43"/>
      <c r="I22" s="43"/>
      <c r="J22" s="43"/>
      <c r="K22" s="43"/>
      <c r="L22" s="43"/>
      <c r="M22" s="43"/>
      <c r="N22" s="43"/>
      <c r="O22" s="43"/>
      <c r="P22" s="43"/>
      <c r="Q22" s="43"/>
      <c r="R22" s="43"/>
      <c r="S22" s="43"/>
      <c r="T22" s="43"/>
      <c r="U22" s="43"/>
    </row>
    <row r="23" spans="1:22">
      <c r="A23" s="42" t="s">
        <v>16</v>
      </c>
      <c r="B23" s="42"/>
      <c r="C23" s="42"/>
      <c r="D23" s="44"/>
      <c r="E23" s="41"/>
      <c r="F23" s="44"/>
      <c r="G23" s="41"/>
      <c r="H23" s="44"/>
      <c r="I23" s="41"/>
      <c r="J23" s="44"/>
      <c r="K23" s="43"/>
      <c r="L23" s="43"/>
      <c r="M23" s="43"/>
      <c r="N23" s="43"/>
      <c r="O23" s="43"/>
      <c r="P23" s="43"/>
      <c r="Q23" s="43"/>
      <c r="R23" s="43"/>
      <c r="S23" s="43"/>
      <c r="T23" s="43"/>
      <c r="U23" s="43"/>
    </row>
    <row r="24" spans="1:22">
      <c r="A24" s="44" t="s">
        <v>27</v>
      </c>
      <c r="B24" s="94"/>
      <c r="C24" s="95"/>
      <c r="D24" s="95"/>
      <c r="E24" s="95"/>
      <c r="F24" s="95"/>
      <c r="G24" s="95"/>
      <c r="H24" s="95"/>
      <c r="I24" s="95"/>
      <c r="J24" s="96"/>
      <c r="K24" s="43"/>
      <c r="L24" s="43"/>
      <c r="M24" s="43"/>
      <c r="N24" s="43"/>
      <c r="O24" s="43"/>
      <c r="P24" s="43"/>
      <c r="Q24" s="43"/>
      <c r="R24" s="43"/>
      <c r="S24" s="43"/>
      <c r="T24" s="43"/>
      <c r="U24" s="43"/>
    </row>
    <row r="25" spans="1:22">
      <c r="A25" s="44" t="s">
        <v>26</v>
      </c>
      <c r="B25" s="94"/>
      <c r="C25" s="97"/>
      <c r="D25" s="97"/>
      <c r="E25" s="97"/>
      <c r="F25" s="97"/>
      <c r="G25" s="97"/>
      <c r="H25" s="97"/>
      <c r="I25" s="97"/>
      <c r="J25" s="98"/>
      <c r="K25" s="43"/>
      <c r="L25" s="43"/>
      <c r="M25" s="43"/>
      <c r="N25" s="43"/>
      <c r="O25" s="43"/>
      <c r="P25" s="43"/>
      <c r="Q25" s="43"/>
      <c r="R25" s="43"/>
      <c r="S25" s="43"/>
      <c r="T25" s="43"/>
      <c r="U25" s="43"/>
    </row>
    <row r="26" spans="1:22">
      <c r="A26" s="41"/>
      <c r="B26" s="41"/>
      <c r="C26" s="41"/>
      <c r="D26" s="43"/>
      <c r="E26" s="41"/>
      <c r="F26" s="43"/>
      <c r="G26" s="41"/>
      <c r="H26" s="43"/>
      <c r="I26" s="41"/>
      <c r="J26" s="43"/>
      <c r="K26" s="41"/>
      <c r="L26" s="41"/>
      <c r="M26" s="41"/>
      <c r="N26" s="41"/>
      <c r="O26" s="41"/>
      <c r="P26" s="41"/>
      <c r="Q26" s="41"/>
      <c r="R26" s="41"/>
      <c r="S26" s="41"/>
      <c r="T26" s="41"/>
      <c r="U26" s="41"/>
    </row>
    <row r="27" spans="1:22">
      <c r="A27" s="44"/>
      <c r="B27" s="41"/>
      <c r="C27" s="41"/>
      <c r="D27" s="43"/>
      <c r="E27" s="41"/>
      <c r="F27" s="43"/>
      <c r="G27" s="41"/>
      <c r="H27" s="43"/>
      <c r="I27" s="41"/>
      <c r="J27" s="43"/>
      <c r="K27" s="41"/>
      <c r="L27" s="41"/>
      <c r="M27" s="41"/>
      <c r="N27" s="41"/>
      <c r="O27" s="41"/>
      <c r="P27" s="41"/>
      <c r="Q27" s="41"/>
      <c r="R27" s="41"/>
      <c r="S27" s="41"/>
      <c r="T27" s="41"/>
      <c r="U27" s="41"/>
    </row>
    <row r="28" spans="1:22">
      <c r="A28" s="42" t="s">
        <v>17</v>
      </c>
      <c r="B28" s="83" t="s">
        <v>25</v>
      </c>
      <c r="C28" s="84"/>
      <c r="D28" s="84"/>
      <c r="E28" s="84"/>
      <c r="F28" s="84"/>
      <c r="G28" s="84"/>
      <c r="H28" s="84"/>
      <c r="I28" s="84"/>
      <c r="J28" s="84"/>
      <c r="K28" s="84"/>
      <c r="L28" s="84"/>
      <c r="M28" s="85"/>
      <c r="N28" s="85"/>
      <c r="O28" s="85"/>
      <c r="P28" s="86"/>
      <c r="Q28" s="41"/>
      <c r="R28" s="41"/>
      <c r="S28" s="41"/>
      <c r="T28" s="41"/>
      <c r="U28" s="41"/>
    </row>
    <row r="29" spans="1:22" ht="18" customHeight="1">
      <c r="A29" s="41"/>
      <c r="B29" s="87"/>
      <c r="C29" s="88"/>
      <c r="D29" s="88"/>
      <c r="E29" s="88"/>
      <c r="F29" s="88"/>
      <c r="G29" s="88"/>
      <c r="H29" s="88"/>
      <c r="I29" s="88"/>
      <c r="J29" s="88"/>
      <c r="K29" s="88"/>
      <c r="L29" s="88"/>
      <c r="M29" s="89"/>
      <c r="N29" s="89"/>
      <c r="O29" s="89"/>
      <c r="P29" s="90"/>
      <c r="Q29" s="41"/>
      <c r="R29" s="41"/>
      <c r="S29" s="41"/>
      <c r="T29" s="41"/>
      <c r="U29" s="41"/>
    </row>
    <row r="30" spans="1:22">
      <c r="A30" s="41"/>
      <c r="B30" s="41"/>
      <c r="C30" s="41"/>
      <c r="D30" s="41"/>
      <c r="E30" s="41"/>
      <c r="F30" s="41"/>
      <c r="G30" s="41"/>
      <c r="H30" s="41"/>
      <c r="I30" s="41"/>
      <c r="J30" s="41"/>
      <c r="K30" s="41"/>
      <c r="L30" s="41"/>
      <c r="M30" s="41"/>
      <c r="N30" s="41"/>
      <c r="O30" s="41"/>
      <c r="P30" s="41"/>
      <c r="Q30" s="41"/>
      <c r="R30" s="41"/>
      <c r="S30" s="41"/>
      <c r="T30" s="41"/>
      <c r="U30" s="41"/>
    </row>
    <row r="31" spans="1:22" ht="18" customHeight="1">
      <c r="A31" s="91" t="s">
        <v>24</v>
      </c>
      <c r="B31" s="92"/>
      <c r="C31" s="92"/>
      <c r="D31" s="92"/>
      <c r="E31" s="92"/>
      <c r="F31" s="92"/>
      <c r="G31" s="92"/>
      <c r="H31" s="92"/>
      <c r="I31" s="92"/>
      <c r="J31" s="92"/>
      <c r="K31" s="92"/>
      <c r="L31" s="92"/>
      <c r="M31" s="92"/>
      <c r="N31" s="92"/>
      <c r="O31" s="92"/>
      <c r="P31" s="92"/>
      <c r="Q31" s="41"/>
      <c r="R31" s="41"/>
      <c r="S31" s="41"/>
      <c r="T31" s="41"/>
      <c r="U31" s="41"/>
    </row>
    <row r="32" spans="1:22" ht="17.25" customHeight="1">
      <c r="A32" s="92"/>
      <c r="B32" s="92"/>
      <c r="C32" s="92"/>
      <c r="D32" s="92"/>
      <c r="E32" s="92"/>
      <c r="F32" s="92"/>
      <c r="G32" s="92"/>
      <c r="H32" s="92"/>
      <c r="I32" s="92"/>
      <c r="J32" s="92"/>
      <c r="K32" s="92"/>
      <c r="L32" s="92"/>
      <c r="M32" s="92"/>
      <c r="N32" s="92"/>
      <c r="O32" s="92"/>
      <c r="P32" s="92"/>
      <c r="Q32" s="41"/>
      <c r="R32" s="41"/>
      <c r="S32" s="41"/>
      <c r="T32" s="41"/>
      <c r="U32" s="41"/>
    </row>
    <row r="33" spans="1:21" ht="27.75" customHeight="1">
      <c r="A33" s="91" t="s">
        <v>23</v>
      </c>
      <c r="B33" s="92"/>
      <c r="C33" s="92"/>
      <c r="D33" s="92"/>
      <c r="E33" s="92"/>
      <c r="F33" s="92"/>
      <c r="G33" s="92"/>
      <c r="H33" s="92"/>
      <c r="I33" s="92"/>
      <c r="J33" s="92"/>
      <c r="K33" s="92"/>
      <c r="L33" s="92"/>
      <c r="M33" s="92"/>
      <c r="N33" s="92"/>
      <c r="O33" s="92"/>
      <c r="P33" s="92"/>
      <c r="Q33" s="41"/>
      <c r="R33" s="41"/>
      <c r="S33" s="41"/>
      <c r="T33" s="41"/>
      <c r="U33" s="41"/>
    </row>
    <row r="35" spans="1:21">
      <c r="B35" s="61" t="s">
        <v>31</v>
      </c>
    </row>
  </sheetData>
  <mergeCells count="27">
    <mergeCell ref="U18:U19"/>
    <mergeCell ref="V18:V19"/>
    <mergeCell ref="Q18:Q19"/>
    <mergeCell ref="R18:R19"/>
    <mergeCell ref="S18:S19"/>
    <mergeCell ref="T18:T19"/>
    <mergeCell ref="B28:P29"/>
    <mergeCell ref="A31:P32"/>
    <mergeCell ref="A33:P33"/>
    <mergeCell ref="M18:M19"/>
    <mergeCell ref="N18:N19"/>
    <mergeCell ref="O18:O19"/>
    <mergeCell ref="P18:P19"/>
    <mergeCell ref="B24:J24"/>
    <mergeCell ref="B25:J25"/>
    <mergeCell ref="G18:G19"/>
    <mergeCell ref="L18:L19"/>
    <mergeCell ref="F18:F19"/>
    <mergeCell ref="H18:H19"/>
    <mergeCell ref="I18:I19"/>
    <mergeCell ref="J18:J19"/>
    <mergeCell ref="K18:K19"/>
    <mergeCell ref="B6:B7"/>
    <mergeCell ref="B8:B10"/>
    <mergeCell ref="B13:B14"/>
    <mergeCell ref="D18:D19"/>
    <mergeCell ref="E18:E19"/>
  </mergeCells>
  <dataValidations count="2">
    <dataValidation type="list" allowBlank="1" showInputMessage="1" showErrorMessage="1" sqref="D8:D11 H8:H11 F8:F11 J8:J11" xr:uid="{00000000-0002-0000-0000-000000000000}">
      <formula1>$O$2:$O$3</formula1>
    </dataValidation>
    <dataValidation type="list" allowBlank="1" showInputMessage="1" showErrorMessage="1" sqref="B22" xr:uid="{00000000-0002-0000-0000-000001000000}">
      <formula1>$P$2:$P$3</formula1>
    </dataValidation>
  </dataValidations>
  <pageMargins left="0.79000000000000015" right="0.79000000000000015" top="0.98" bottom="0.98" header="0.51" footer="0.51"/>
  <pageSetup paperSize="9" orientation="landscape" r:id="rId1"/>
  <headerFooter alignWithMargins="0">
    <oddHeader>&amp;L&amp;"OfficinaSansITCPro Book,Standard"INFRAS | &amp;D&amp;C&amp;"OfficinaSansITCPro Book,Standard"&amp;P|&amp;N&amp;R&amp;"OfficinaSansITCPro Book,Standard"&amp;A</oddHeader>
    <oddFooter>&amp;R&amp;"OfficinaSansITCPro Book,Standard"&amp;8&amp;Z&amp;F</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'Z:\int\Azubis_PraktikantenInnen\2016_Enslin_Hannah\DzU_17-9_Gruene Produkte\[Marktdaten Nachhaltiger Konsum 2016.xlsx]diverses'!#REF!</xm:f>
          </x14:formula1>
          <xm:sqref>B20:B21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sheetPr>
  <dimension ref="A1:Y12"/>
  <sheetViews>
    <sheetView showGridLines="0" workbookViewId="0">
      <selection activeCell="Q11" sqref="Q11"/>
    </sheetView>
  </sheetViews>
  <sheetFormatPr baseColWidth="10" defaultColWidth="11.42578125" defaultRowHeight="12.75"/>
  <cols>
    <col min="1" max="1" width="18" style="24" bestFit="1" customWidth="1"/>
    <col min="2" max="2" width="26.85546875" style="24" customWidth="1"/>
    <col min="3" max="5" width="7.5703125" style="13" customWidth="1"/>
    <col min="6" max="17" width="7.5703125" style="24" customWidth="1"/>
    <col min="18" max="18" width="9" style="24" customWidth="1"/>
    <col min="19" max="16384" width="11.42578125" style="24"/>
  </cols>
  <sheetData>
    <row r="1" spans="1:25" ht="15.95" customHeight="1">
      <c r="A1" s="62" t="s">
        <v>1</v>
      </c>
      <c r="B1" s="101" t="s">
        <v>32</v>
      </c>
      <c r="C1" s="102"/>
      <c r="D1" s="102"/>
      <c r="E1" s="102"/>
      <c r="F1" s="102"/>
      <c r="G1" s="102"/>
      <c r="H1" s="102"/>
      <c r="I1" s="102"/>
      <c r="J1" s="102"/>
      <c r="K1" s="102"/>
      <c r="L1" s="102"/>
      <c r="M1" s="102"/>
      <c r="N1" s="102"/>
      <c r="O1" s="102"/>
      <c r="P1" s="102"/>
      <c r="Q1" s="102"/>
    </row>
    <row r="2" spans="1:25" ht="15.95" customHeight="1">
      <c r="A2" s="62" t="s">
        <v>2</v>
      </c>
      <c r="B2" s="101" t="s">
        <v>33</v>
      </c>
      <c r="C2" s="102"/>
      <c r="D2" s="102"/>
      <c r="E2" s="102"/>
      <c r="F2" s="102"/>
      <c r="G2" s="102"/>
      <c r="H2" s="102"/>
      <c r="I2" s="102"/>
      <c r="J2" s="102"/>
      <c r="K2" s="102"/>
      <c r="L2" s="102"/>
      <c r="M2" s="102"/>
      <c r="N2" s="102"/>
      <c r="O2" s="102"/>
      <c r="P2" s="102"/>
      <c r="Q2" s="102"/>
    </row>
    <row r="3" spans="1:25">
      <c r="A3" s="62" t="s">
        <v>0</v>
      </c>
      <c r="B3" s="103" t="s">
        <v>36</v>
      </c>
      <c r="C3" s="102"/>
      <c r="D3" s="102"/>
      <c r="E3" s="102"/>
      <c r="F3" s="102"/>
      <c r="G3" s="102"/>
      <c r="H3" s="102"/>
      <c r="I3" s="102"/>
      <c r="J3" s="102"/>
      <c r="K3" s="102"/>
      <c r="L3" s="102"/>
      <c r="M3" s="102"/>
      <c r="N3" s="102"/>
      <c r="O3" s="102"/>
      <c r="P3" s="102"/>
      <c r="Q3" s="102"/>
      <c r="Y3" s="25" t="str">
        <f>"Quelle: "&amp;Daten!B3</f>
        <v>Quelle: Deutscher Spendenrat e.V. 2011-2025</v>
      </c>
    </row>
    <row r="4" spans="1:25">
      <c r="A4" s="62" t="s">
        <v>3</v>
      </c>
      <c r="B4" s="103"/>
      <c r="C4" s="104"/>
      <c r="D4" s="104"/>
      <c r="E4" s="104"/>
      <c r="F4" s="104"/>
      <c r="G4" s="104"/>
      <c r="H4" s="104"/>
      <c r="I4" s="104"/>
      <c r="J4" s="104"/>
      <c r="K4" s="104"/>
      <c r="L4" s="104"/>
      <c r="M4" s="104"/>
      <c r="N4" s="104"/>
      <c r="O4" s="104"/>
      <c r="P4" s="104"/>
      <c r="Q4" s="104"/>
    </row>
    <row r="5" spans="1:25">
      <c r="A5" s="62" t="s">
        <v>8</v>
      </c>
      <c r="B5" s="101" t="s">
        <v>34</v>
      </c>
      <c r="C5" s="102"/>
      <c r="D5" s="102"/>
      <c r="E5" s="102"/>
      <c r="F5" s="102"/>
      <c r="G5" s="102"/>
      <c r="H5" s="102"/>
      <c r="I5" s="102"/>
      <c r="J5" s="102"/>
      <c r="K5" s="102"/>
      <c r="L5" s="102"/>
      <c r="M5" s="102"/>
      <c r="N5" s="102"/>
      <c r="O5" s="102"/>
      <c r="P5" s="102"/>
      <c r="Q5" s="102"/>
    </row>
    <row r="6" spans="1:25">
      <c r="A6" s="63" t="s">
        <v>9</v>
      </c>
      <c r="B6" s="99" t="s">
        <v>35</v>
      </c>
      <c r="C6" s="100"/>
      <c r="D6" s="100"/>
      <c r="E6" s="100"/>
      <c r="F6" s="100"/>
      <c r="G6" s="100"/>
      <c r="H6" s="100"/>
      <c r="I6" s="100"/>
      <c r="J6" s="100"/>
      <c r="K6" s="100"/>
      <c r="L6" s="100"/>
      <c r="M6" s="100"/>
      <c r="N6" s="100"/>
      <c r="O6" s="100"/>
      <c r="P6" s="100"/>
      <c r="Q6" s="100"/>
    </row>
    <row r="8" spans="1:25" ht="13.5">
      <c r="A8" s="14"/>
      <c r="B8" s="14"/>
    </row>
    <row r="9" spans="1:25" ht="18" customHeight="1">
      <c r="A9" s="13"/>
      <c r="B9" s="27"/>
      <c r="C9" s="28">
        <v>2010</v>
      </c>
      <c r="D9" s="28">
        <v>2011</v>
      </c>
      <c r="E9" s="28">
        <v>2012</v>
      </c>
      <c r="F9" s="28">
        <v>2013</v>
      </c>
      <c r="G9" s="28">
        <v>2014</v>
      </c>
      <c r="H9" s="28">
        <v>2015</v>
      </c>
      <c r="I9" s="28">
        <v>2016</v>
      </c>
      <c r="J9" s="28">
        <v>2017</v>
      </c>
      <c r="K9" s="28">
        <v>2018</v>
      </c>
      <c r="L9" s="28">
        <v>2019</v>
      </c>
      <c r="M9" s="28">
        <v>2020</v>
      </c>
      <c r="N9" s="28">
        <v>2021</v>
      </c>
      <c r="O9" s="28">
        <v>2022</v>
      </c>
      <c r="P9" s="28">
        <v>2023</v>
      </c>
      <c r="Q9" s="28">
        <v>2024</v>
      </c>
      <c r="V9" s="6"/>
      <c r="W9" s="6"/>
    </row>
    <row r="10" spans="1:25" ht="18" customHeight="1">
      <c r="A10" s="15"/>
      <c r="B10" s="29" t="s">
        <v>37</v>
      </c>
      <c r="C10" s="69">
        <v>163</v>
      </c>
      <c r="D10" s="70">
        <v>157</v>
      </c>
      <c r="E10" s="70">
        <v>108</v>
      </c>
      <c r="F10" s="70">
        <v>113</v>
      </c>
      <c r="G10" s="70">
        <v>144</v>
      </c>
      <c r="H10" s="70">
        <v>116</v>
      </c>
      <c r="I10" s="70">
        <v>132</v>
      </c>
      <c r="J10" s="71">
        <v>140</v>
      </c>
      <c r="K10" s="71">
        <v>176</v>
      </c>
      <c r="L10" s="71">
        <v>180</v>
      </c>
      <c r="M10" s="71">
        <v>178</v>
      </c>
      <c r="N10" s="71">
        <v>190</v>
      </c>
      <c r="O10" s="71">
        <v>192.84800000000001</v>
      </c>
      <c r="P10" s="71">
        <v>159</v>
      </c>
      <c r="Q10" s="71">
        <v>169</v>
      </c>
    </row>
    <row r="11" spans="1:25" ht="29.25" customHeight="1">
      <c r="B11" s="65" t="s">
        <v>38</v>
      </c>
      <c r="C11" s="72">
        <v>3.6</v>
      </c>
      <c r="D11" s="72">
        <v>3.7</v>
      </c>
      <c r="E11" s="72">
        <v>2.6</v>
      </c>
      <c r="F11" s="72">
        <v>2.4</v>
      </c>
      <c r="G11" s="72">
        <v>2.9</v>
      </c>
      <c r="H11" s="72">
        <v>2.1</v>
      </c>
      <c r="I11" s="72">
        <v>2.5</v>
      </c>
      <c r="J11" s="72">
        <v>2.7</v>
      </c>
      <c r="K11" s="72">
        <v>3.3</v>
      </c>
      <c r="L11" s="72">
        <v>3.5</v>
      </c>
      <c r="M11" s="72">
        <v>3.3</v>
      </c>
      <c r="N11" s="72">
        <v>3.3</v>
      </c>
      <c r="O11" s="72">
        <v>3.4</v>
      </c>
      <c r="P11" s="72">
        <v>3.2</v>
      </c>
      <c r="Q11" s="74">
        <v>3.3</v>
      </c>
    </row>
    <row r="12" spans="1:25">
      <c r="Q12" s="73"/>
      <c r="R12" s="64"/>
    </row>
  </sheetData>
  <sheetProtection selectLockedCells="1"/>
  <mergeCells count="6">
    <mergeCell ref="B6:Q6"/>
    <mergeCell ref="B1:Q1"/>
    <mergeCell ref="B2:Q2"/>
    <mergeCell ref="B3:Q3"/>
    <mergeCell ref="B4:Q4"/>
    <mergeCell ref="B5:Q5"/>
  </mergeCells>
  <phoneticPr fontId="19" type="noConversion"/>
  <conditionalFormatting sqref="V9:W9">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30"/>
  <sheetViews>
    <sheetView showGridLines="0" tabSelected="1" topLeftCell="A4" zoomScale="120" zoomScaleNormal="120" workbookViewId="0">
      <selection sqref="A1:N21"/>
    </sheetView>
  </sheetViews>
  <sheetFormatPr baseColWidth="10" defaultRowHeight="12.75"/>
  <cols>
    <col min="1" max="1" width="3.28515625" style="26"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5.8554687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c r="A1" s="30"/>
      <c r="B1" s="31"/>
      <c r="C1" s="31"/>
      <c r="D1" s="31"/>
      <c r="E1" s="31"/>
      <c r="F1" s="31"/>
      <c r="G1" s="31"/>
      <c r="H1" s="31"/>
      <c r="I1" s="31"/>
      <c r="J1" s="31"/>
      <c r="K1" s="31"/>
      <c r="L1" s="31"/>
      <c r="M1" s="31"/>
      <c r="N1" s="32"/>
    </row>
    <row r="2" spans="1:25" ht="20.25" customHeight="1">
      <c r="A2" s="33"/>
      <c r="B2" s="2"/>
      <c r="C2" s="2"/>
      <c r="D2" s="2"/>
      <c r="E2" s="2"/>
      <c r="F2" s="2"/>
      <c r="G2" s="2"/>
      <c r="H2" s="2"/>
      <c r="I2" s="2"/>
      <c r="J2" s="2"/>
      <c r="K2" s="2"/>
      <c r="L2" s="2"/>
      <c r="M2" s="2"/>
      <c r="N2" s="34"/>
      <c r="Q2" s="105" t="s">
        <v>7</v>
      </c>
      <c r="R2" s="106"/>
      <c r="S2" s="106"/>
      <c r="T2" s="106"/>
      <c r="U2" s="106"/>
      <c r="V2" s="106"/>
      <c r="W2" s="106"/>
      <c r="X2" s="106"/>
      <c r="Y2" s="107"/>
    </row>
    <row r="3" spans="1:25" ht="18.75" customHeight="1">
      <c r="A3" s="33"/>
      <c r="B3" s="9"/>
      <c r="C3" s="9"/>
      <c r="D3" s="9"/>
      <c r="E3" s="9"/>
      <c r="F3" s="9"/>
      <c r="G3" s="9"/>
      <c r="H3" s="9"/>
      <c r="I3" s="9"/>
      <c r="J3" s="9"/>
      <c r="K3" s="9"/>
      <c r="L3" s="9"/>
      <c r="M3" s="9"/>
      <c r="N3" s="34"/>
      <c r="Q3" s="17"/>
      <c r="R3" s="18"/>
      <c r="S3" s="23"/>
      <c r="T3" s="18"/>
      <c r="U3" s="18"/>
      <c r="V3" s="23"/>
      <c r="W3" s="18"/>
      <c r="X3" s="18"/>
      <c r="Y3" s="19"/>
    </row>
    <row r="4" spans="1:25" ht="15.95" customHeight="1">
      <c r="A4" s="33"/>
      <c r="B4" s="5"/>
      <c r="C4" s="5"/>
      <c r="D4" s="5"/>
      <c r="E4" s="5"/>
      <c r="F4" s="5"/>
      <c r="G4" s="5"/>
      <c r="H4" s="5"/>
      <c r="I4" s="5"/>
      <c r="J4" s="5"/>
      <c r="K4" s="5"/>
      <c r="L4" s="5"/>
      <c r="N4" s="34"/>
      <c r="Q4" s="17"/>
      <c r="R4" s="18"/>
      <c r="S4" s="18"/>
      <c r="T4" s="18"/>
      <c r="U4" s="18"/>
      <c r="V4" s="18"/>
      <c r="W4" s="18"/>
      <c r="X4" s="18"/>
      <c r="Y4" s="19"/>
    </row>
    <row r="5" spans="1:25" ht="7.5" customHeight="1">
      <c r="A5" s="33"/>
      <c r="B5" s="5"/>
      <c r="C5" s="5"/>
      <c r="D5" s="5"/>
      <c r="E5" s="5"/>
      <c r="F5" s="5"/>
      <c r="G5" s="5"/>
      <c r="H5" s="5"/>
      <c r="I5" s="5"/>
      <c r="J5" s="5"/>
      <c r="K5" s="5"/>
      <c r="L5" s="5"/>
      <c r="M5" s="5"/>
      <c r="N5" s="34"/>
      <c r="Q5" s="17"/>
      <c r="R5" s="18"/>
      <c r="S5" s="18"/>
      <c r="T5" s="18"/>
      <c r="U5" s="18"/>
      <c r="V5" s="18"/>
      <c r="W5" s="18"/>
      <c r="X5" s="18"/>
      <c r="Y5" s="19"/>
    </row>
    <row r="6" spans="1:25" ht="16.5" customHeight="1">
      <c r="A6" s="33"/>
      <c r="C6" s="4"/>
      <c r="N6" s="34"/>
      <c r="Q6" s="17"/>
      <c r="R6" s="18"/>
      <c r="S6" s="18"/>
      <c r="T6" s="18"/>
      <c r="U6" s="18"/>
      <c r="V6" s="18"/>
      <c r="W6" s="18"/>
      <c r="X6" s="18"/>
      <c r="Y6" s="19"/>
    </row>
    <row r="7" spans="1:25" ht="16.5" customHeight="1">
      <c r="A7" s="33"/>
      <c r="C7" s="4"/>
      <c r="N7" s="34"/>
      <c r="Q7" s="17"/>
      <c r="R7" s="18"/>
      <c r="S7" s="18"/>
      <c r="T7" s="18"/>
      <c r="U7" s="18"/>
      <c r="V7" s="18"/>
      <c r="W7" s="18"/>
      <c r="X7" s="18"/>
      <c r="Y7" s="19"/>
    </row>
    <row r="8" spans="1:25" ht="16.5" customHeight="1">
      <c r="A8" s="33"/>
      <c r="C8" s="4"/>
      <c r="N8" s="34"/>
      <c r="Q8" s="17"/>
      <c r="R8" s="18"/>
      <c r="S8" s="18"/>
      <c r="T8" s="18"/>
      <c r="U8" s="18"/>
      <c r="V8" s="18"/>
      <c r="W8" s="18"/>
      <c r="X8" s="18"/>
      <c r="Y8" s="19"/>
    </row>
    <row r="9" spans="1:25" ht="16.5" customHeight="1">
      <c r="A9" s="33"/>
      <c r="C9" s="4"/>
      <c r="N9" s="34"/>
      <c r="Q9" s="17"/>
      <c r="R9" s="18"/>
      <c r="S9" s="18"/>
      <c r="T9" s="18"/>
      <c r="U9" s="18"/>
      <c r="V9" s="18"/>
      <c r="W9" s="18"/>
      <c r="X9" s="18"/>
      <c r="Y9" s="19"/>
    </row>
    <row r="10" spans="1:25" ht="16.5" customHeight="1">
      <c r="A10" s="33"/>
      <c r="C10" s="4"/>
      <c r="N10" s="34"/>
      <c r="Q10" s="17"/>
      <c r="R10" s="18"/>
      <c r="S10" s="18"/>
      <c r="T10" s="18"/>
      <c r="U10" s="18"/>
      <c r="V10" s="18"/>
      <c r="W10" s="18"/>
      <c r="X10" s="18"/>
      <c r="Y10" s="19"/>
    </row>
    <row r="11" spans="1:25" ht="16.5" customHeight="1">
      <c r="A11" s="33"/>
      <c r="C11" s="4"/>
      <c r="N11" s="34"/>
      <c r="Q11" s="17"/>
      <c r="R11" s="23" t="s">
        <v>4</v>
      </c>
      <c r="S11" s="18"/>
      <c r="T11" s="18"/>
      <c r="U11" s="18"/>
      <c r="V11" s="18"/>
      <c r="W11" s="18"/>
      <c r="X11" s="18"/>
      <c r="Y11" s="19"/>
    </row>
    <row r="12" spans="1:25" ht="16.5" customHeight="1">
      <c r="A12" s="33"/>
      <c r="C12" s="4"/>
      <c r="N12" s="34"/>
      <c r="Q12" s="17"/>
      <c r="R12" s="18"/>
      <c r="S12" s="18"/>
      <c r="T12" s="18"/>
      <c r="U12" s="18"/>
      <c r="V12" s="18"/>
      <c r="W12" s="18"/>
      <c r="X12" s="18"/>
      <c r="Y12" s="19"/>
    </row>
    <row r="13" spans="1:25" ht="17.25" customHeight="1">
      <c r="A13" s="33"/>
      <c r="C13" s="4"/>
      <c r="N13" s="34"/>
      <c r="Q13" s="17"/>
      <c r="R13" s="23" t="s">
        <v>5</v>
      </c>
      <c r="S13" s="18"/>
      <c r="T13" s="18"/>
      <c r="U13" s="18"/>
      <c r="V13" s="18"/>
      <c r="W13" s="18"/>
      <c r="X13" s="18"/>
      <c r="Y13" s="19"/>
    </row>
    <row r="14" spans="1:25" ht="16.5" customHeight="1">
      <c r="A14" s="33"/>
      <c r="C14" s="4"/>
      <c r="N14" s="34"/>
      <c r="Q14" s="17"/>
      <c r="R14" s="18"/>
      <c r="S14" s="18"/>
      <c r="T14" s="18"/>
      <c r="U14" s="18"/>
      <c r="V14" s="18"/>
      <c r="W14" s="18"/>
      <c r="X14" s="18"/>
      <c r="Y14" s="19"/>
    </row>
    <row r="15" spans="1:25" ht="16.5" customHeight="1">
      <c r="A15" s="33"/>
      <c r="C15" s="4"/>
      <c r="N15" s="34"/>
      <c r="Q15" s="17"/>
      <c r="R15" s="18"/>
      <c r="S15" s="23" t="s">
        <v>6</v>
      </c>
      <c r="T15" s="18"/>
      <c r="U15" s="18"/>
      <c r="V15" s="23" t="s">
        <v>6</v>
      </c>
      <c r="W15" s="18"/>
      <c r="X15" s="18"/>
      <c r="Y15" s="19"/>
    </row>
    <row r="16" spans="1:25" ht="16.5" customHeight="1">
      <c r="A16" s="33"/>
      <c r="C16" s="4"/>
      <c r="N16" s="34"/>
      <c r="Q16" s="17"/>
      <c r="R16" s="18"/>
      <c r="S16" s="18"/>
      <c r="T16" s="18"/>
      <c r="U16" s="18"/>
      <c r="V16" s="18"/>
      <c r="W16" s="18"/>
      <c r="X16" s="18"/>
      <c r="Y16" s="19"/>
    </row>
    <row r="17" spans="1:25" ht="16.5" customHeight="1">
      <c r="A17" s="33"/>
      <c r="C17" s="4"/>
      <c r="N17" s="34"/>
      <c r="Q17" s="17"/>
      <c r="R17" s="18"/>
      <c r="S17" s="18"/>
      <c r="T17" s="18"/>
      <c r="U17" s="18"/>
      <c r="V17" s="18"/>
      <c r="W17" s="18"/>
      <c r="X17" s="18"/>
      <c r="Y17" s="19"/>
    </row>
    <row r="18" spans="1:25" ht="22.5" customHeight="1">
      <c r="A18" s="33"/>
      <c r="C18" s="4"/>
      <c r="N18" s="34"/>
      <c r="Q18" s="17"/>
      <c r="R18" s="18"/>
      <c r="S18" s="18"/>
      <c r="T18" s="18"/>
      <c r="U18" s="18"/>
      <c r="V18" s="18"/>
      <c r="W18" s="18"/>
      <c r="X18" s="18"/>
      <c r="Y18" s="19"/>
    </row>
    <row r="19" spans="1:25" ht="87" customHeight="1">
      <c r="A19" s="33"/>
      <c r="B19" s="10"/>
      <c r="C19" s="11"/>
      <c r="D19" s="12"/>
      <c r="E19" s="12"/>
      <c r="F19" s="12"/>
      <c r="G19" s="12"/>
      <c r="H19" s="12"/>
      <c r="I19" s="12"/>
      <c r="J19" s="12"/>
      <c r="K19" s="12"/>
      <c r="L19" s="12"/>
      <c r="M19" s="12"/>
      <c r="N19" s="35"/>
      <c r="Q19" s="20"/>
      <c r="R19" s="21"/>
      <c r="S19" s="21"/>
      <c r="T19" s="21"/>
      <c r="U19" s="21"/>
      <c r="V19" s="21"/>
      <c r="W19" s="21"/>
      <c r="X19" s="21"/>
      <c r="Y19" s="22"/>
    </row>
    <row r="20" spans="1:25" ht="9" customHeight="1">
      <c r="A20" s="33"/>
      <c r="B20" s="10"/>
      <c r="C20" s="11"/>
      <c r="D20" s="12"/>
      <c r="E20" s="39"/>
      <c r="F20" s="12"/>
      <c r="G20" s="39"/>
      <c r="H20" s="12"/>
      <c r="I20" s="39"/>
      <c r="J20" s="12"/>
      <c r="K20" s="39"/>
      <c r="L20" s="12"/>
      <c r="M20" s="39"/>
      <c r="N20" s="35"/>
    </row>
    <row r="21" spans="1:25" ht="20.25" customHeight="1">
      <c r="A21" s="36"/>
      <c r="B21" s="37"/>
      <c r="C21" s="37"/>
      <c r="D21" s="37"/>
      <c r="E21" s="37"/>
      <c r="F21" s="37"/>
      <c r="G21" s="37"/>
      <c r="H21" s="37"/>
      <c r="I21" s="37"/>
      <c r="J21" s="37"/>
      <c r="K21" s="37"/>
      <c r="L21" s="37"/>
      <c r="M21" s="37"/>
      <c r="N21" s="38"/>
    </row>
    <row r="22" spans="1:25" ht="6.75" customHeight="1"/>
    <row r="23" spans="1:25" ht="6" customHeight="1">
      <c r="B23" s="7"/>
      <c r="C23" s="7"/>
      <c r="D23" s="7"/>
      <c r="E23" s="8"/>
      <c r="F23" s="8"/>
      <c r="G23" s="8"/>
      <c r="H23" s="8"/>
      <c r="I23" s="8"/>
      <c r="J23" s="8"/>
      <c r="K23" s="8"/>
      <c r="L23" s="8"/>
      <c r="M23" s="8"/>
      <c r="N23" s="8"/>
      <c r="O23" s="8"/>
      <c r="P23" s="8"/>
    </row>
    <row r="24" spans="1:25" ht="4.5" customHeight="1">
      <c r="B24" s="7"/>
      <c r="C24" s="7"/>
      <c r="D24" s="7"/>
      <c r="E24" s="8"/>
      <c r="F24" s="8"/>
      <c r="G24" s="8"/>
      <c r="H24" s="8"/>
      <c r="I24" s="8"/>
      <c r="J24" s="8"/>
      <c r="K24" s="8"/>
      <c r="L24" s="8"/>
      <c r="M24" s="8"/>
      <c r="N24" s="8"/>
      <c r="O24" s="8"/>
      <c r="P24" s="8"/>
    </row>
    <row r="25" spans="1:25" ht="6" customHeight="1">
      <c r="B25" s="7"/>
      <c r="C25" s="7"/>
      <c r="D25" s="7"/>
      <c r="E25" s="8"/>
      <c r="F25" s="8"/>
      <c r="G25" s="8"/>
      <c r="H25" s="8"/>
      <c r="I25" s="8"/>
      <c r="J25" s="8"/>
      <c r="K25" s="8"/>
      <c r="L25" s="8"/>
      <c r="M25" s="8"/>
      <c r="N25" s="8"/>
      <c r="O25" s="8"/>
      <c r="P25" s="8"/>
    </row>
    <row r="26" spans="1:25" ht="6.75" customHeight="1"/>
    <row r="27" spans="1:25" ht="4.5" customHeight="1">
      <c r="H27" s="3"/>
      <c r="I27" s="3"/>
      <c r="J27" s="3"/>
      <c r="K27" s="3"/>
      <c r="L27" s="3"/>
    </row>
    <row r="28" spans="1:25" ht="18" customHeight="1">
      <c r="B28" s="16"/>
      <c r="C28" s="16"/>
      <c r="D28" s="16"/>
      <c r="E28" s="16"/>
      <c r="F28" s="16"/>
      <c r="G28" s="66"/>
      <c r="H28" s="67"/>
      <c r="J28" s="3"/>
      <c r="K28" s="66"/>
      <c r="L28" s="3"/>
    </row>
    <row r="29" spans="1:25" ht="21">
      <c r="B29" s="16"/>
      <c r="C29" s="16"/>
      <c r="D29" s="16"/>
      <c r="E29" s="16"/>
      <c r="F29" s="16"/>
      <c r="G29" s="66"/>
      <c r="H29" s="67"/>
      <c r="J29" s="3"/>
      <c r="K29" s="68"/>
      <c r="L29" s="3"/>
    </row>
    <row r="30" spans="1:25">
      <c r="B30" s="16"/>
      <c r="C30" s="16"/>
      <c r="D30" s="16"/>
      <c r="E30" s="16"/>
      <c r="F30" s="16"/>
      <c r="G30" s="3"/>
      <c r="H30" s="3"/>
      <c r="I30" s="3"/>
      <c r="J30" s="3"/>
      <c r="K30" s="3"/>
      <c r="L30"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Vorberechnung</vt:lpstr>
      <vt:lpstr>Daten</vt:lpstr>
      <vt:lpstr>Diagramm</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stallmann</dc:creator>
  <cp:lastModifiedBy>Wilke, Sibylle</cp:lastModifiedBy>
  <cp:lastPrinted>2022-06-22T10:24:52Z</cp:lastPrinted>
  <dcterms:created xsi:type="dcterms:W3CDTF">2010-08-25T11:28:54Z</dcterms:created>
  <dcterms:modified xsi:type="dcterms:W3CDTF">2025-07-03T12:20:10Z</dcterms:modified>
</cp:coreProperties>
</file>