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DieseArbeitsmappe"/>
  <mc:AlternateContent xmlns:mc="http://schemas.openxmlformats.org/markup-compatibility/2006">
    <mc:Choice Requires="x15">
      <x15ac:absPath xmlns:x15ac="http://schemas.microsoft.com/office/spreadsheetml/2010/11/ac" url="\\gruppende\I1.5\Int\DATEN-ZUR-UMWELT\_DzU-ARTIKEL\11_HAUSHALTE-KONSUM\11-3_Konsum-Produkte\11-3-2_Gruene-Produkte\11-3-2-6_Finanzen\"/>
    </mc:Choice>
  </mc:AlternateContent>
  <xr:revisionPtr revIDLastSave="0" documentId="13_ncr:1_{D32AABD7-0B68-4197-8F4F-8E59E93AD027}" xr6:coauthVersionLast="36" xr6:coauthVersionMax="36" xr10:uidLastSave="{00000000-0000-0000-0000-000000000000}"/>
  <bookViews>
    <workbookView xWindow="915" yWindow="-15" windowWidth="12615" windowHeight="11580" tabRatio="802" firstSheet="1" activeTab="2" xr2:uid="{00000000-000D-0000-FFFF-FFFF00000000}"/>
  </bookViews>
  <sheets>
    <sheet name="Vorberechnung" sheetId="25" state="hidden" r:id="rId1"/>
    <sheet name="Daten" sheetId="1" r:id="rId2"/>
    <sheet name="Diagramm" sheetId="21" r:id="rId3"/>
  </sheets>
  <externalReferences>
    <externalReference r:id="rId4"/>
  </externalReferences>
  <definedNames>
    <definedName name="Beschriftung">OFFSET(Daten!#REF!,0,0,COUNTA(Daten!#REF!),-1)</definedName>
    <definedName name="Daten01">OFFSET(Daten!#REF!,0,0,COUNTA(Daten!#REF!),-1)</definedName>
    <definedName name="Daten02">OFFSET(Daten!#REF!,0,0,COUNTA(Daten!#REF!),-1)</definedName>
    <definedName name="Daten03">OFFSET(Daten!#REF!,0,0,COUNTA(Daten!#REF!),-1)</definedName>
    <definedName name="Daten04">OFFSET(Daten!#REF!,0,0,COUNTA(Daten!#REF!),-1)</definedName>
    <definedName name="Daten05">OFFSET(Daten!#REF!,0,0,COUNTA(Daten!#REF!),-1)</definedName>
    <definedName name="Daten06">OFFSET(Daten!#REF!,0,0,COUNTA(Daten!#REF!),-1)</definedName>
    <definedName name="Daten07">OFFSET(Daten!#REF!,0,0,COUNTA(Daten!#REF!),-1)</definedName>
    <definedName name="Daten08">OFFSET(Daten!#REF!,0,0,COUNTA(Daten!#REF!),-1)</definedName>
    <definedName name="Daten09">OFFSET(Daten!#REF!,0,0,COUNTA(Daten!#REF!),-1)</definedName>
    <definedName name="Daten10">OFFSET(Daten!#REF!,0,0,COUNTA(Daten!#REF!),-1)</definedName>
    <definedName name="Print_Area" localSheetId="2">Diagramm!$B$1:$N$20</definedName>
  </definedNames>
  <calcPr calcId="191029"/>
</workbook>
</file>

<file path=xl/calcChain.xml><?xml version="1.0" encoding="utf-8"?>
<calcChain xmlns="http://schemas.openxmlformats.org/spreadsheetml/2006/main">
  <c r="V20" i="25" l="1"/>
  <c r="V21" i="25"/>
  <c r="R21" i="25" l="1"/>
  <c r="R20" i="25"/>
  <c r="T21" i="25"/>
  <c r="T20" i="25"/>
  <c r="A1" i="25" l="1"/>
  <c r="E1" i="25"/>
  <c r="A2" i="25"/>
  <c r="F20" i="25"/>
  <c r="H20" i="25"/>
  <c r="J20" i="25"/>
  <c r="L20" i="25"/>
  <c r="N20" i="25"/>
  <c r="P20" i="25"/>
  <c r="F21" i="25"/>
  <c r="H21" i="25"/>
  <c r="J21" i="25"/>
  <c r="L21" i="25"/>
  <c r="N21" i="25"/>
  <c r="P21" i="25"/>
  <c r="T3" i="1" l="1"/>
</calcChain>
</file>

<file path=xl/sharedStrings.xml><?xml version="1.0" encoding="utf-8"?>
<sst xmlns="http://schemas.openxmlformats.org/spreadsheetml/2006/main" count="49" uniqueCount="39">
  <si>
    <t>Quelle:</t>
  </si>
  <si>
    <t>Hauptitel:</t>
  </si>
  <si>
    <t>Untertitel:</t>
  </si>
  <si>
    <t>Fußnote:</t>
  </si>
  <si>
    <t>Trennlinie horizontal gepunktet</t>
  </si>
  <si>
    <t>Trennlinie horizontal</t>
  </si>
  <si>
    <t>Trennlinie vertikal gepunktet</t>
  </si>
  <si>
    <t>Zusätzliche Grafikelemente</t>
  </si>
  <si>
    <t>Achsenbezeichnung 1:</t>
  </si>
  <si>
    <t>Achsenbezeichnung 2:</t>
  </si>
  <si>
    <t>Angaben zum Indikator</t>
  </si>
  <si>
    <t>Konsumbereich</t>
  </si>
  <si>
    <t>Produkt/Produktgruppe</t>
  </si>
  <si>
    <t>Angabe zu den Rohdaten</t>
  </si>
  <si>
    <t>(Stückzahlen, Absatz, Marktanteil etc.)</t>
  </si>
  <si>
    <t>Marktanteile (in %)</t>
  </si>
  <si>
    <t>Erläuterungen</t>
  </si>
  <si>
    <t>Quellen</t>
  </si>
  <si>
    <t>Finanzen</t>
  </si>
  <si>
    <t>Anlageprodukte mit Umwelt- und Sozialnutzen</t>
  </si>
  <si>
    <t>Marktanteil, 
Anlagevolumen (SRI)*</t>
  </si>
  <si>
    <t>Anlagevolumina** (in Mrd. EUR)</t>
  </si>
  <si>
    <t>Daten verfügbar</t>
  </si>
  <si>
    <t>**Volumina von nachhaltigen Anlagen nicht mit Umsatzzahlen vergleichbar. Zahlen zum Anlagevolumen sowie Zahlen zum Anteil Privatanleger bzw. institutionelle Anleger sind in der European SRI Study von Eurosif erhältlich, welche alle zwei Jahre erscheint.</t>
  </si>
  <si>
    <t>*Def. SRI gemäss Forum nachhaltige Geldanlagen (FNG) 2012: Nachhaltige Geldanlagen ergänzen die klassischen Kriterien der Rentabilität, Liquidität und Sicherheit um ökologische, soziale und ethische Bewertungspunkte. Dazu gehören nachhaltige Publikumsfonds und Mandate, Kunden- und Eigenanlagen von Spezialbanken mit Nachhaltigkeitsfokus und nachhaltige Zertifikate. Finanzprodukte, die nur gewisse Praktiken und Produkte ausschliessen (z.B. Streumunition), werden nicht dazugerechnet. Ebenfalls nicht dazugerechnet werden Kundeneinlagen und Eigenanlagen der Banken, da der individuelle Kunde keinen Einfluss auf die Investitionen nehmen kann.</t>
  </si>
  <si>
    <t xml:space="preserve">Forum nachhaltige Geldanlagen (FNG) 2012/2013/2014/2015: Marktbericht nachhaltige Geldanlagen 2012/2013/2014. Deutschland, Österreich und die Schweiz. (S.15/S.18/S.20/S.27) Berlin. 
</t>
  </si>
  <si>
    <t>Erläuterung zu Marktanteilen</t>
    <phoneticPr fontId="0" type="noConversion"/>
  </si>
  <si>
    <t>Erläuterung zu Umsatz</t>
    <phoneticPr fontId="0" type="noConversion"/>
  </si>
  <si>
    <t>Datenquelle</t>
    <phoneticPr fontId="0" type="noConversion"/>
  </si>
  <si>
    <t>Kennzahlen</t>
    <phoneticPr fontId="0" type="noConversion"/>
  </si>
  <si>
    <t>Veränderung
ggü. Vorjahr</t>
    <phoneticPr fontId="0" type="noConversion"/>
  </si>
  <si>
    <t>Mit einem Anlagevolumen von rund 171 Milliarden Euro hat die Summe Nachhaltiger Geldanlagen in Deutschland einen neuen Rekordwert erreicht. Gegenüber dem Vorjahr wuchs das unter Berücksichtigung von strengen sozialen, ökologischen und auf eine gute Unternehmensführung bezogene Kriterien angelegte Vermögen um neun Prozent. Insgesamt betrug die Summe des verantwortlichen Investierens zum 31.12.2017 in Deutschland rund 1,4 Billionen Euro. Dies sind die Kernergebnisse des Marktberichts 2018, den das FNG – Forum Nachhaltige Geldanlagen heute in Berlin vorstellt.</t>
  </si>
  <si>
    <t>Volumen der freiwilligen THG-Kompensation</t>
  </si>
  <si>
    <t>Umweltbundesamt 2017: Aktualisierte Analyse des deutschen Marktes zur freiwilligen Kompensation von Treibhausgasemissionen; adelphi/NewClimate Institute/sustainable 2021: Wie kompensiert Deutschland?</t>
  </si>
  <si>
    <t>Max. Volumen:</t>
  </si>
  <si>
    <t>100 Mio. t</t>
  </si>
  <si>
    <t>Nur eine Y-Achse</t>
  </si>
  <si>
    <r>
      <t>Freiwillige CO</t>
    </r>
    <r>
      <rPr>
        <sz val="10"/>
        <color rgb="FF080808"/>
        <rFont val="Calibri"/>
        <family val="2"/>
      </rPr>
      <t>₂</t>
    </r>
    <r>
      <rPr>
        <sz val="10"/>
        <color rgb="FF080808"/>
        <rFont val="Cambria"/>
        <family val="1"/>
      </rPr>
      <t>-Kompensationszahlungen in Deutschland</t>
    </r>
  </si>
  <si>
    <r>
      <t>Volumen verkaufter und stillgelegter Zertifikate (in Millionen Tonnen CO</t>
    </r>
    <r>
      <rPr>
        <sz val="10"/>
        <color rgb="FF080808"/>
        <rFont val="Calibri"/>
        <family val="2"/>
      </rPr>
      <t>₂ₑ</t>
    </r>
    <r>
      <rPr>
        <sz val="10"/>
        <color rgb="FF080808"/>
        <rFont val="Cambria"/>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</si>
</sst>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_-;\-* #,##0.00\ _€_-;_-* &quot;-&quot;??\ _€_-;_-@_-"/>
    <numFmt numFmtId="164" formatCode="&quot;Quelle:&quot;\ @"/>
    <numFmt numFmtId="165" formatCode="\+0.0\ %;\-0.0\ %"/>
    <numFmt numFmtId="166" formatCode="###\ ##0.0;[Red]\-###\ ##0.0;\-"/>
    <numFmt numFmtId="167" formatCode="###\ ###\ ##0;[Red]\-###\ ###\ ##0;\-"/>
    <numFmt numFmtId="168" formatCode="#,##0.0"/>
  </numFmts>
  <fonts count="55">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10"/>
      <name val="Meta Offc"/>
      <family val="2"/>
    </font>
    <font>
      <sz val="9"/>
      <name val="Meta Offc"/>
      <family val="2"/>
    </font>
    <font>
      <b/>
      <sz val="9"/>
      <name val="Meta Offc"/>
      <family val="2"/>
    </font>
    <font>
      <b/>
      <sz val="10"/>
      <name val="Meta Offc"/>
      <family val="2"/>
    </font>
    <font>
      <b/>
      <sz val="12"/>
      <name val="Meta Offc"/>
      <family val="2"/>
    </font>
    <font>
      <sz val="6"/>
      <name val="Meta Offc"/>
      <family val="2"/>
    </font>
    <font>
      <sz val="6"/>
      <name val="Meta Serif Offc Book"/>
    </font>
    <font>
      <sz val="10"/>
      <color theme="0"/>
      <name val="Arial"/>
      <family val="2"/>
    </font>
    <font>
      <sz val="7"/>
      <name val="Meta Offc"/>
      <family val="2"/>
    </font>
    <font>
      <b/>
      <sz val="10"/>
      <color theme="0"/>
      <name val="Meta Offc"/>
      <family val="2"/>
    </font>
    <font>
      <b/>
      <sz val="10"/>
      <color theme="0"/>
      <name val="Meta SC Offc"/>
      <family val="2"/>
    </font>
    <font>
      <b/>
      <sz val="9"/>
      <color rgb="FFFFFFFF"/>
      <name val="Meta Offc"/>
      <family val="2"/>
    </font>
    <font>
      <b/>
      <sz val="9"/>
      <color rgb="FF080808"/>
      <name val="Meta Offc"/>
      <family val="2"/>
    </font>
    <font>
      <sz val="9"/>
      <color rgb="FF080808"/>
      <name val="Meta Offc"/>
      <family val="2"/>
    </font>
    <font>
      <sz val="11"/>
      <color theme="1"/>
      <name val="Calibri"/>
      <family val="2"/>
      <scheme val="minor"/>
    </font>
    <font>
      <b/>
      <sz val="12"/>
      <name val="Calibri"/>
      <family val="2"/>
    </font>
    <font>
      <sz val="10"/>
      <name val="Calibri"/>
      <family val="2"/>
      <scheme val="minor"/>
    </font>
    <font>
      <sz val="10"/>
      <color theme="0" tint="-4.9989318521683403E-2"/>
      <name val="Calibri"/>
      <family val="2"/>
      <scheme val="minor"/>
    </font>
    <font>
      <sz val="10"/>
      <name val="Calibri"/>
      <family val="2"/>
    </font>
    <font>
      <b/>
      <i/>
      <sz val="12"/>
      <name val="Calibri"/>
      <family val="2"/>
    </font>
    <font>
      <b/>
      <sz val="10"/>
      <name val="Calibri"/>
      <family val="2"/>
      <scheme val="minor"/>
    </font>
    <font>
      <b/>
      <sz val="10"/>
      <name val="Calibri"/>
      <family val="2"/>
    </font>
    <font>
      <sz val="10"/>
      <name val="ITC Officina Sans Book"/>
      <family val="2"/>
    </font>
    <font>
      <i/>
      <sz val="8"/>
      <name val="Calibri"/>
      <family val="2"/>
      <scheme val="minor"/>
    </font>
    <font>
      <sz val="9"/>
      <name val="MetaNormalLF-Roman"/>
      <family val="2"/>
    </font>
    <font>
      <sz val="10"/>
      <name val="MetaNormalLF-Roman"/>
      <family val="2"/>
    </font>
    <font>
      <sz val="10"/>
      <name val="ITC Officina Sans Book"/>
    </font>
    <font>
      <sz val="10"/>
      <name val="Arial"/>
      <family val="2"/>
    </font>
    <font>
      <sz val="10"/>
      <color theme="1"/>
      <name val="Calibri"/>
      <family val="2"/>
    </font>
    <font>
      <sz val="8"/>
      <color rgb="FF666666"/>
      <name val="Arial"/>
      <family val="2"/>
    </font>
    <font>
      <b/>
      <sz val="9"/>
      <color rgb="FFFFFFFF"/>
      <name val="Cambria"/>
      <family val="1"/>
    </font>
    <font>
      <sz val="10"/>
      <color rgb="FF080808"/>
      <name val="Cambria"/>
      <family val="1"/>
    </font>
    <font>
      <sz val="16"/>
      <color rgb="FFFF0000"/>
      <name val="Meta Offc"/>
      <family val="2"/>
    </font>
    <font>
      <sz val="16"/>
      <color rgb="FFFF0000"/>
      <name val="Arial"/>
      <family val="2"/>
    </font>
    <font>
      <sz val="10"/>
      <color rgb="FF080808"/>
      <name val="Calibri"/>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333333"/>
        <bgColor indexed="64"/>
      </patternFill>
    </fill>
    <fill>
      <patternFill patternType="solid">
        <fgColor rgb="FFFFFFFF"/>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CA96A"/>
        <bgColor indexed="64"/>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FFFFFF"/>
      </right>
      <top/>
      <bottom/>
      <diagonal/>
    </border>
    <border>
      <left style="thin">
        <color rgb="FFFFFFFF"/>
      </left>
      <right style="thin">
        <color rgb="FFFFFFFF"/>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dotted">
        <color theme="1"/>
      </right>
      <top/>
      <bottom style="thin">
        <color indexed="64"/>
      </bottom>
      <diagonal/>
    </border>
    <border>
      <left style="dotted">
        <color theme="1"/>
      </left>
      <right style="dotted">
        <color theme="1"/>
      </right>
      <top/>
      <bottom style="thin">
        <color indexed="64"/>
      </bottom>
      <diagonal/>
    </border>
    <border>
      <left style="dotted">
        <color theme="1"/>
      </left>
      <right/>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xf numFmtId="0" fontId="34" fillId="0" borderId="0"/>
    <xf numFmtId="166" fontId="44" fillId="0" borderId="11" applyFill="0" applyBorder="0">
      <alignment horizontal="right" indent="1"/>
    </xf>
    <xf numFmtId="167" fontId="45" fillId="0" borderId="0">
      <alignment horizontal="right" indent="1"/>
    </xf>
    <xf numFmtId="9" fontId="42" fillId="0" borderId="0" applyFont="0" applyFill="0" applyBorder="0" applyAlignment="0" applyProtection="0"/>
    <xf numFmtId="0" fontId="46" fillId="0" borderId="0"/>
    <xf numFmtId="43" fontId="47" fillId="0" borderId="0" applyFont="0" applyFill="0" applyBorder="0" applyAlignment="0" applyProtection="0"/>
  </cellStyleXfs>
  <cellXfs count="102">
    <xf numFmtId="0" fontId="0" fillId="0" borderId="0" xfId="0"/>
    <xf numFmtId="0" fontId="0" fillId="0" borderId="0" xfId="0" applyBorder="1"/>
    <xf numFmtId="0" fontId="21" fillId="0" borderId="0" xfId="0" applyFont="1" applyBorder="1" applyAlignment="1"/>
    <xf numFmtId="164" fontId="26" fillId="0" borderId="0" xfId="0" applyNumberFormat="1" applyFont="1" applyBorder="1" applyAlignment="1">
      <alignment vertical="top" wrapText="1"/>
    </xf>
    <xf numFmtId="0" fontId="21" fillId="0" borderId="0" xfId="0" applyFont="1" applyBorder="1" applyAlignment="1">
      <alignment horizontal="right" indent="1"/>
    </xf>
    <xf numFmtId="0" fontId="22" fillId="0" borderId="0" xfId="0" applyFont="1" applyBorder="1" applyAlignment="1"/>
    <xf numFmtId="0" fontId="23" fillId="24" borderId="0" xfId="0" applyFont="1" applyFill="1" applyBorder="1" applyProtection="1">
      <protection locked="0"/>
    </xf>
    <xf numFmtId="0" fontId="0" fillId="0" borderId="0" xfId="0" applyBorder="1" applyAlignment="1">
      <alignment vertical="center"/>
    </xf>
    <xf numFmtId="0" fontId="28" fillId="0" borderId="0" xfId="0" applyFont="1" applyBorder="1" applyAlignment="1">
      <alignment vertical="center"/>
    </xf>
    <xf numFmtId="0" fontId="24" fillId="0" borderId="0" xfId="0" applyFont="1" applyBorder="1" applyAlignment="1"/>
    <xf numFmtId="0" fontId="0" fillId="0" borderId="0" xfId="0" applyBorder="1" applyProtection="1"/>
    <xf numFmtId="0" fontId="21" fillId="24" borderId="0" xfId="0" applyFont="1" applyFill="1" applyBorder="1" applyAlignment="1" applyProtection="1">
      <alignment horizontal="right" indent="1"/>
    </xf>
    <xf numFmtId="0" fontId="0" fillId="24" borderId="0" xfId="0" applyFill="1" applyBorder="1" applyProtection="1"/>
    <xf numFmtId="0" fontId="0" fillId="24" borderId="0" xfId="0" applyFill="1" applyProtection="1"/>
    <xf numFmtId="0" fontId="20" fillId="24" borderId="0" xfId="0" applyFont="1" applyFill="1" applyBorder="1" applyProtection="1"/>
    <xf numFmtId="0" fontId="25" fillId="0" borderId="0" xfId="0" applyFont="1" applyBorder="1" applyAlignment="1">
      <alignment vertical="top"/>
    </xf>
    <xf numFmtId="0" fontId="0" fillId="25" borderId="11" xfId="0" applyFill="1" applyBorder="1"/>
    <xf numFmtId="0" fontId="0" fillId="25" borderId="0" xfId="0" applyFill="1" applyBorder="1"/>
    <xf numFmtId="0" fontId="0" fillId="25" borderId="16" xfId="0" applyFill="1" applyBorder="1"/>
    <xf numFmtId="0" fontId="0" fillId="25" borderId="12" xfId="0" applyFill="1" applyBorder="1"/>
    <xf numFmtId="0" fontId="0" fillId="25" borderId="17" xfId="0" applyFill="1" applyBorder="1"/>
    <xf numFmtId="0" fontId="0" fillId="25" borderId="18" xfId="0" applyFill="1" applyBorder="1"/>
    <xf numFmtId="0" fontId="21" fillId="25" borderId="0" xfId="0" applyFont="1" applyFill="1" applyBorder="1"/>
    <xf numFmtId="0" fontId="0" fillId="24" borderId="0" xfId="0" applyFill="1"/>
    <xf numFmtId="0" fontId="27" fillId="24" borderId="0" xfId="0" applyFont="1" applyFill="1"/>
    <xf numFmtId="0" fontId="0" fillId="0" borderId="0" xfId="0" applyFill="1"/>
    <xf numFmtId="0" fontId="31" fillId="27" borderId="21" xfId="0" applyFont="1" applyFill="1" applyBorder="1" applyAlignment="1">
      <alignment horizontal="left" vertical="center" wrapText="1"/>
    </xf>
    <xf numFmtId="0" fontId="31" fillId="27" borderId="22" xfId="0" applyFont="1" applyFill="1" applyBorder="1" applyAlignment="1">
      <alignment horizontal="center" vertical="center" wrapText="1"/>
    </xf>
    <xf numFmtId="0" fontId="0" fillId="0" borderId="23" xfId="0" applyFill="1" applyBorder="1"/>
    <xf numFmtId="0" fontId="0" fillId="0" borderId="24" xfId="0" applyBorder="1"/>
    <xf numFmtId="0" fontId="0" fillId="0" borderId="25" xfId="0" applyBorder="1"/>
    <xf numFmtId="0" fontId="0" fillId="0" borderId="11" xfId="0" applyFill="1" applyBorder="1"/>
    <xf numFmtId="0" fontId="0" fillId="0" borderId="16" xfId="0" applyBorder="1"/>
    <xf numFmtId="0" fontId="0" fillId="0" borderId="16" xfId="0" applyBorder="1" applyProtection="1"/>
    <xf numFmtId="0" fontId="0" fillId="0" borderId="12" xfId="0" applyFill="1" applyBorder="1"/>
    <xf numFmtId="0" fontId="0" fillId="0" borderId="17" xfId="0" applyBorder="1"/>
    <xf numFmtId="0" fontId="0" fillId="0" borderId="18" xfId="0" applyBorder="1"/>
    <xf numFmtId="0" fontId="32" fillId="28" borderId="27" xfId="0" applyFont="1" applyFill="1" applyBorder="1" applyAlignment="1">
      <alignment horizontal="left" vertical="center" wrapText="1"/>
    </xf>
    <xf numFmtId="0" fontId="36" fillId="0" borderId="0" xfId="47" applyNumberFormat="1" applyFont="1" applyAlignment="1">
      <alignment vertical="top"/>
    </xf>
    <xf numFmtId="0" fontId="36" fillId="25" borderId="0" xfId="47" applyNumberFormat="1" applyFont="1" applyFill="1" applyAlignment="1">
      <alignment vertical="top"/>
    </xf>
    <xf numFmtId="0" fontId="40" fillId="25" borderId="0" xfId="47" applyNumberFormat="1" applyFont="1" applyFill="1" applyAlignment="1">
      <alignment vertical="top"/>
    </xf>
    <xf numFmtId="0" fontId="36" fillId="25" borderId="0" xfId="47" applyNumberFormat="1" applyFont="1" applyFill="1" applyBorder="1" applyAlignment="1">
      <alignment vertical="top"/>
    </xf>
    <xf numFmtId="0" fontId="36" fillId="25" borderId="0" xfId="47" applyNumberFormat="1" applyFont="1" applyFill="1" applyAlignment="1">
      <alignment vertical="top" wrapText="1"/>
    </xf>
    <xf numFmtId="0" fontId="36" fillId="0" borderId="0" xfId="47" applyNumberFormat="1" applyFont="1" applyFill="1" applyAlignment="1">
      <alignment vertical="top"/>
    </xf>
    <xf numFmtId="0" fontId="38" fillId="25" borderId="0" xfId="47" applyNumberFormat="1" applyFont="1" applyFill="1" applyBorder="1" applyAlignment="1">
      <alignment vertical="top" wrapText="1"/>
    </xf>
    <xf numFmtId="165" fontId="36" fillId="25" borderId="15" xfId="47" applyNumberFormat="1" applyFont="1" applyFill="1" applyBorder="1" applyAlignment="1">
      <alignment vertical="top"/>
    </xf>
    <xf numFmtId="0" fontId="36" fillId="30" borderId="10" xfId="47" applyNumberFormat="1" applyFont="1" applyFill="1" applyBorder="1" applyAlignment="1">
      <alignment vertical="top"/>
    </xf>
    <xf numFmtId="0" fontId="38" fillId="29" borderId="10" xfId="47" applyNumberFormat="1" applyFont="1" applyFill="1" applyBorder="1" applyAlignment="1">
      <alignment vertical="top" wrapText="1"/>
    </xf>
    <xf numFmtId="0" fontId="36" fillId="30" borderId="15" xfId="47" applyNumberFormat="1" applyFont="1" applyFill="1" applyBorder="1" applyAlignment="1">
      <alignment vertical="top"/>
    </xf>
    <xf numFmtId="0" fontId="41" fillId="25" borderId="0" xfId="47" applyNumberFormat="1" applyFont="1" applyFill="1" applyAlignment="1"/>
    <xf numFmtId="0" fontId="38" fillId="25" borderId="0" xfId="47" applyNumberFormat="1" applyFont="1" applyFill="1" applyAlignment="1">
      <alignment vertical="top"/>
    </xf>
    <xf numFmtId="0" fontId="40" fillId="25" borderId="0" xfId="47" applyNumberFormat="1" applyFont="1" applyFill="1" applyAlignment="1">
      <alignment vertical="top" wrapText="1"/>
    </xf>
    <xf numFmtId="0" fontId="38" fillId="25" borderId="0" xfId="47" applyNumberFormat="1" applyFont="1" applyFill="1" applyBorder="1" applyAlignment="1">
      <alignment vertical="top"/>
    </xf>
    <xf numFmtId="0" fontId="38" fillId="0" borderId="0" xfId="47" applyNumberFormat="1" applyFont="1" applyAlignment="1">
      <alignment vertical="top"/>
    </xf>
    <xf numFmtId="0" fontId="39" fillId="25" borderId="0" xfId="47" applyNumberFormat="1" applyFont="1" applyFill="1" applyAlignment="1">
      <alignment vertical="top"/>
    </xf>
    <xf numFmtId="0" fontId="37" fillId="25" borderId="0" xfId="47" applyNumberFormat="1" applyFont="1" applyFill="1" applyAlignment="1">
      <alignment vertical="top"/>
    </xf>
    <xf numFmtId="0" fontId="35" fillId="25" borderId="0" xfId="47" applyNumberFormat="1" applyFont="1" applyFill="1" applyAlignment="1">
      <alignment vertical="top"/>
    </xf>
    <xf numFmtId="168" fontId="36" fillId="30" borderId="20" xfId="47" applyNumberFormat="1" applyFont="1" applyFill="1" applyBorder="1" applyAlignment="1">
      <alignment vertical="top" wrapText="1"/>
    </xf>
    <xf numFmtId="43" fontId="48" fillId="30" borderId="20" xfId="48" applyFont="1" applyFill="1" applyBorder="1" applyAlignment="1">
      <alignment horizontal="right"/>
    </xf>
    <xf numFmtId="0" fontId="49" fillId="0" borderId="0" xfId="0" applyFont="1"/>
    <xf numFmtId="0" fontId="50" fillId="27" borderId="14" xfId="0" applyFont="1" applyFill="1" applyBorder="1" applyAlignment="1">
      <alignment horizontal="right" vertical="center"/>
    </xf>
    <xf numFmtId="0" fontId="50" fillId="27" borderId="15" xfId="0" applyFont="1" applyFill="1" applyBorder="1" applyAlignment="1">
      <alignment horizontal="right" vertical="center"/>
    </xf>
    <xf numFmtId="0" fontId="33" fillId="0" borderId="28" xfId="0" applyNumberFormat="1" applyFont="1" applyFill="1" applyBorder="1" applyAlignment="1">
      <alignment horizontal="center" vertical="center" wrapText="1"/>
    </xf>
    <xf numFmtId="0" fontId="33" fillId="0" borderId="29" xfId="0" applyNumberFormat="1" applyFont="1" applyFill="1" applyBorder="1" applyAlignment="1">
      <alignment horizontal="center" vertical="center" wrapText="1"/>
    </xf>
    <xf numFmtId="0" fontId="0" fillId="24" borderId="0" xfId="0" applyNumberFormat="1" applyFill="1"/>
    <xf numFmtId="0" fontId="0" fillId="24" borderId="0" xfId="0" applyNumberFormat="1" applyFill="1" applyProtection="1"/>
    <xf numFmtId="0" fontId="52" fillId="0" borderId="0" xfId="0" applyFont="1" applyBorder="1" applyAlignment="1">
      <alignment vertical="top"/>
    </xf>
    <xf numFmtId="0" fontId="53" fillId="0" borderId="0" xfId="0" applyFont="1" applyBorder="1"/>
    <xf numFmtId="9" fontId="52" fillId="0" borderId="0" xfId="0" applyNumberFormat="1" applyFont="1" applyBorder="1" applyAlignment="1">
      <alignment horizontal="left" vertical="top"/>
    </xf>
    <xf numFmtId="0" fontId="38" fillId="25" borderId="23" xfId="47" applyNumberFormat="1" applyFont="1" applyFill="1" applyBorder="1" applyAlignment="1">
      <alignment horizontal="center" vertical="center" wrapText="1"/>
    </xf>
    <xf numFmtId="0" fontId="46" fillId="0" borderId="12" xfId="47" applyBorder="1" applyAlignment="1">
      <alignment wrapText="1"/>
    </xf>
    <xf numFmtId="0" fontId="38" fillId="25" borderId="25" xfId="47" applyNumberFormat="1" applyFont="1" applyFill="1" applyBorder="1" applyAlignment="1">
      <alignment horizontal="center" vertical="top" wrapText="1"/>
    </xf>
    <xf numFmtId="0" fontId="46" fillId="0" borderId="18" xfId="47" applyBorder="1" applyAlignment="1">
      <alignment vertical="top" wrapText="1"/>
    </xf>
    <xf numFmtId="0" fontId="38" fillId="31" borderId="23" xfId="47" applyNumberFormat="1" applyFont="1" applyFill="1" applyBorder="1" applyAlignment="1">
      <alignment vertical="top" wrapText="1"/>
    </xf>
    <xf numFmtId="0" fontId="46" fillId="31" borderId="24" xfId="47" applyFill="1" applyBorder="1" applyAlignment="1">
      <alignment vertical="top" wrapText="1"/>
    </xf>
    <xf numFmtId="0" fontId="46" fillId="0" borderId="24" xfId="47" applyBorder="1" applyAlignment="1">
      <alignment vertical="top" wrapText="1"/>
    </xf>
    <xf numFmtId="0" fontId="46" fillId="0" borderId="25" xfId="47" applyBorder="1" applyAlignment="1">
      <alignment vertical="top" wrapText="1"/>
    </xf>
    <xf numFmtId="0" fontId="46" fillId="31" borderId="12" xfId="47" applyFill="1" applyBorder="1" applyAlignment="1">
      <alignment vertical="top" wrapText="1"/>
    </xf>
    <xf numFmtId="0" fontId="46" fillId="31" borderId="17" xfId="47" applyFill="1" applyBorder="1" applyAlignment="1">
      <alignment vertical="top" wrapText="1"/>
    </xf>
    <xf numFmtId="0" fontId="46" fillId="0" borderId="17" xfId="47" applyBorder="1" applyAlignment="1">
      <alignment vertical="top" wrapText="1"/>
    </xf>
    <xf numFmtId="0" fontId="43" fillId="25" borderId="0" xfId="47" applyNumberFormat="1" applyFont="1" applyFill="1" applyAlignment="1">
      <alignment vertical="top" wrapText="1"/>
    </xf>
    <xf numFmtId="0" fontId="46" fillId="0" borderId="0" xfId="47" applyAlignment="1">
      <alignment vertical="top" wrapText="1"/>
    </xf>
    <xf numFmtId="0" fontId="38" fillId="31" borderId="19" xfId="47" applyNumberFormat="1" applyFont="1" applyFill="1" applyBorder="1" applyAlignment="1">
      <alignment vertical="top"/>
    </xf>
    <xf numFmtId="0" fontId="38" fillId="31" borderId="20" xfId="47" applyFont="1" applyFill="1" applyBorder="1" applyAlignment="1">
      <alignment vertical="top"/>
    </xf>
    <xf numFmtId="0" fontId="38" fillId="31" borderId="13" xfId="47" applyFont="1" applyFill="1" applyBorder="1" applyAlignment="1">
      <alignment vertical="top"/>
    </xf>
    <xf numFmtId="0" fontId="42" fillId="31" borderId="20" xfId="47" applyFont="1" applyFill="1" applyBorder="1" applyAlignment="1">
      <alignment vertical="top"/>
    </xf>
    <xf numFmtId="0" fontId="42" fillId="31" borderId="13" xfId="47" applyFont="1" applyFill="1" applyBorder="1" applyAlignment="1">
      <alignment vertical="top"/>
    </xf>
    <xf numFmtId="0" fontId="38" fillId="31" borderId="26" xfId="47" applyNumberFormat="1" applyFont="1" applyFill="1" applyBorder="1" applyAlignment="1">
      <alignment vertical="top" wrapText="1"/>
    </xf>
    <xf numFmtId="0" fontId="46" fillId="31" borderId="15" xfId="47" applyFill="1" applyBorder="1" applyAlignment="1">
      <alignment vertical="top" wrapText="1"/>
    </xf>
    <xf numFmtId="0" fontId="46" fillId="31" borderId="14" xfId="47" applyFill="1" applyBorder="1" applyAlignment="1">
      <alignment vertical="top" wrapText="1"/>
    </xf>
    <xf numFmtId="0" fontId="46" fillId="31" borderId="15" xfId="47" applyFill="1" applyBorder="1" applyAlignment="1">
      <alignment vertical="top"/>
    </xf>
    <xf numFmtId="0" fontId="38" fillId="25" borderId="26" xfId="47" applyNumberFormat="1" applyFont="1" applyFill="1" applyBorder="1" applyAlignment="1">
      <alignment horizontal="center" vertical="center" wrapText="1"/>
    </xf>
    <xf numFmtId="0" fontId="46" fillId="0" borderId="15" xfId="47" applyBorder="1" applyAlignment="1">
      <alignment wrapText="1"/>
    </xf>
    <xf numFmtId="0" fontId="51" fillId="28" borderId="13" xfId="0" applyFont="1" applyFill="1" applyBorder="1" applyAlignment="1" applyProtection="1">
      <alignment horizontal="left"/>
      <protection locked="0"/>
    </xf>
    <xf numFmtId="0" fontId="51" fillId="28" borderId="10" xfId="0" applyFont="1" applyFill="1" applyBorder="1" applyAlignment="1" applyProtection="1">
      <alignment horizontal="left"/>
      <protection locked="0"/>
    </xf>
    <xf numFmtId="0" fontId="51" fillId="28" borderId="13" xfId="0" applyFont="1" applyFill="1" applyBorder="1" applyAlignment="1" applyProtection="1">
      <alignment horizontal="left" vertical="center"/>
      <protection locked="0"/>
    </xf>
    <xf numFmtId="0" fontId="51" fillId="28" borderId="10" xfId="0" applyFont="1" applyFill="1" applyBorder="1" applyAlignment="1" applyProtection="1">
      <alignment horizontal="left" vertical="center"/>
      <protection locked="0"/>
    </xf>
    <xf numFmtId="0" fontId="51" fillId="28" borderId="13" xfId="0" applyFont="1" applyFill="1" applyBorder="1" applyAlignment="1" applyProtection="1">
      <alignment horizontal="left" vertical="center" wrapText="1"/>
      <protection locked="0"/>
    </xf>
    <xf numFmtId="0" fontId="51" fillId="28" borderId="10" xfId="0" applyFont="1" applyFill="1" applyBorder="1" applyAlignment="1" applyProtection="1">
      <alignment horizontal="left" vertical="center" wrapText="1"/>
      <protection locked="0"/>
    </xf>
    <xf numFmtId="0" fontId="29" fillId="26" borderId="19" xfId="0" applyFont="1" applyFill="1" applyBorder="1" applyAlignment="1">
      <alignment horizontal="center" vertical="center"/>
    </xf>
    <xf numFmtId="0" fontId="30" fillId="26" borderId="20" xfId="0" applyFont="1" applyFill="1" applyBorder="1" applyAlignment="1">
      <alignment horizontal="center" vertical="center"/>
    </xf>
    <xf numFmtId="0" fontId="30" fillId="26" borderId="13" xfId="0" applyFont="1" applyFill="1" applyBorder="1" applyAlignment="1">
      <alignment horizontal="center" vertical="center"/>
    </xf>
  </cellXfs>
  <cellStyles count="49">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e_Nachkommastelle" xfId="44" xr:uid="{00000000-0005-0000-0000-00001A000000}"/>
    <cellStyle name="Eingabe" xfId="27" builtinId="20" customBuiltin="1"/>
    <cellStyle name="Ergebnis" xfId="28" builtinId="25" customBuiltin="1"/>
    <cellStyle name="Erklärender Text" xfId="29" builtinId="53" customBuiltin="1"/>
    <cellStyle name="Gut" xfId="30" builtinId="26" customBuiltin="1"/>
    <cellStyle name="Komma" xfId="48" builtinId="3"/>
    <cellStyle name="Neutral" xfId="31" builtinId="28" customBuiltin="1"/>
    <cellStyle name="Notiz" xfId="32" builtinId="10" customBuiltin="1"/>
    <cellStyle name="Ohne_Nachkomma" xfId="45" xr:uid="{00000000-0005-0000-0000-000022000000}"/>
    <cellStyle name="Prozent 2" xfId="46" xr:uid="{00000000-0005-0000-0000-000023000000}"/>
    <cellStyle name="Schlecht" xfId="33" builtinId="27" customBuiltin="1"/>
    <cellStyle name="Standard" xfId="0" builtinId="0"/>
    <cellStyle name="Standard 2" xfId="42" xr:uid="{00000000-0005-0000-0000-000026000000}"/>
    <cellStyle name="Standard 3" xfId="43" xr:uid="{00000000-0005-0000-0000-000027000000}"/>
    <cellStyle name="Standard 4" xfId="47" xr:uid="{00000000-0005-0000-0000-000028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5EAD35"/>
      <color rgb="FF125D86"/>
      <color rgb="FF005F85"/>
      <color rgb="FF61B931"/>
      <color rgb="FF0B90D5"/>
      <color rgb="FF612F62"/>
      <color rgb="FF934B94"/>
      <color rgb="FFD78400"/>
      <color rgb="FFC60159"/>
      <color rgb="FF830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Vorberechnung!$E$1</c:f>
          <c:strCache>
            <c:ptCount val="1"/>
            <c:pt idx="0">
              <c:v>Finanzen: Anlageprodukte mit Umwelt- und Sozialnutzen</c:v>
            </c:pt>
          </c:strCache>
        </c:strRef>
      </c:tx>
      <c:overlay val="0"/>
      <c:txPr>
        <a:bodyPr/>
        <a:lstStyle/>
        <a:p>
          <a:pPr>
            <a:defRPr sz="1000"/>
          </a:pPr>
          <a:endParaRPr lang="de-DE"/>
        </a:p>
      </c:txPr>
    </c:title>
    <c:autoTitleDeleted val="0"/>
    <c:plotArea>
      <c:layout/>
      <c:barChart>
        <c:barDir val="col"/>
        <c:grouping val="clustered"/>
        <c:varyColors val="0"/>
        <c:ser>
          <c:idx val="0"/>
          <c:order val="0"/>
          <c:tx>
            <c:strRef>
              <c:f>Vorberechnung!$A$20</c:f>
              <c:strCache>
                <c:ptCount val="1"/>
                <c:pt idx="0">
                  <c:v>Anlagevolumina** (in Mrd. EUR)</c:v>
                </c:pt>
              </c:strCache>
            </c:strRef>
          </c:tx>
          <c:invertIfNegative val="0"/>
          <c:cat>
            <c:numLit>
              <c:formatCode>General</c:formatCode>
              <c:ptCount val="7"/>
              <c:pt idx="0">
                <c:v>2008</c:v>
              </c:pt>
              <c:pt idx="1">
                <c:v>2009</c:v>
              </c:pt>
              <c:pt idx="2">
                <c:v>2010</c:v>
              </c:pt>
              <c:pt idx="3">
                <c:v>2011</c:v>
              </c:pt>
              <c:pt idx="4">
                <c:v>2012</c:v>
              </c:pt>
              <c:pt idx="5">
                <c:v>2013</c:v>
              </c:pt>
              <c:pt idx="6">
                <c:v>2014</c:v>
              </c:pt>
            </c:numLit>
          </c:cat>
          <c:val>
            <c:numRef>
              <c:f>(Vorberechnung!$D$20:$E$20,Vorberechnung!$G$20,Vorberechnung!$I$20,Vorberechnung!$K$20,Vorberechnung!$M$20,Vorberechnung!$O$20)</c:f>
              <c:numCache>
                <c:formatCode>General</c:formatCode>
                <c:ptCount val="7"/>
                <c:pt idx="1">
                  <c:v>12.9</c:v>
                </c:pt>
                <c:pt idx="2">
                  <c:v>16.899999999999999</c:v>
                </c:pt>
                <c:pt idx="3">
                  <c:v>21.6</c:v>
                </c:pt>
                <c:pt idx="4">
                  <c:v>26.1</c:v>
                </c:pt>
                <c:pt idx="5">
                  <c:v>30.9</c:v>
                </c:pt>
                <c:pt idx="6">
                  <c:v>52.7</c:v>
                </c:pt>
              </c:numCache>
            </c:numRef>
          </c:val>
          <c:extLst>
            <c:ext xmlns:c16="http://schemas.microsoft.com/office/drawing/2014/chart" uri="{C3380CC4-5D6E-409C-BE32-E72D297353CC}">
              <c16:uniqueId val="{00000000-4988-4FDF-8B04-B1840D871404}"/>
            </c:ext>
          </c:extLst>
        </c:ser>
        <c:dLbls>
          <c:showLegendKey val="0"/>
          <c:showVal val="0"/>
          <c:showCatName val="0"/>
          <c:showSerName val="0"/>
          <c:showPercent val="0"/>
          <c:showBubbleSize val="0"/>
        </c:dLbls>
        <c:gapWidth val="150"/>
        <c:axId val="325986024"/>
        <c:axId val="325986416"/>
      </c:barChart>
      <c:lineChart>
        <c:grouping val="standard"/>
        <c:varyColors val="0"/>
        <c:ser>
          <c:idx val="1"/>
          <c:order val="1"/>
          <c:tx>
            <c:strRef>
              <c:f>Vorberechnung!$A$21</c:f>
              <c:strCache>
                <c:ptCount val="1"/>
                <c:pt idx="0">
                  <c:v>Marktanteile (in %)</c:v>
                </c:pt>
              </c:strCache>
            </c:strRef>
          </c:tx>
          <c:marker>
            <c:symbol val="circle"/>
            <c:size val="5"/>
          </c:marker>
          <c:cat>
            <c:numLit>
              <c:formatCode>General</c:formatCode>
              <c:ptCount val="4"/>
              <c:pt idx="0">
                <c:v>2008</c:v>
              </c:pt>
              <c:pt idx="1">
                <c:v>2009</c:v>
              </c:pt>
              <c:pt idx="2">
                <c:v>2010</c:v>
              </c:pt>
              <c:pt idx="3">
                <c:v>2011</c:v>
              </c:pt>
            </c:numLit>
          </c:cat>
          <c:val>
            <c:numRef>
              <c:f>(Vorberechnung!$D$21:$E$21,Vorberechnung!$G$21,Vorberechnung!$I$21,Vorberechnung!$K$21,Vorberechnung!$M$21,Vorberechnung!$O$21)</c:f>
              <c:numCache>
                <c:formatCode>General</c:formatCode>
                <c:ptCount val="7"/>
                <c:pt idx="3">
                  <c:v>1.2</c:v>
                </c:pt>
                <c:pt idx="4">
                  <c:v>1.3</c:v>
                </c:pt>
                <c:pt idx="5">
                  <c:v>1.5</c:v>
                </c:pt>
                <c:pt idx="6">
                  <c:v>2.2000000000000002</c:v>
                </c:pt>
              </c:numCache>
            </c:numRef>
          </c:val>
          <c:smooth val="0"/>
          <c:extLst>
            <c:ext xmlns:c16="http://schemas.microsoft.com/office/drawing/2014/chart" uri="{C3380CC4-5D6E-409C-BE32-E72D297353CC}">
              <c16:uniqueId val="{00000001-4988-4FDF-8B04-B1840D871404}"/>
            </c:ext>
          </c:extLst>
        </c:ser>
        <c:dLbls>
          <c:showLegendKey val="0"/>
          <c:showVal val="0"/>
          <c:showCatName val="0"/>
          <c:showSerName val="0"/>
          <c:showPercent val="0"/>
          <c:showBubbleSize val="0"/>
        </c:dLbls>
        <c:marker val="1"/>
        <c:smooth val="0"/>
        <c:axId val="325987200"/>
        <c:axId val="325986808"/>
      </c:lineChart>
      <c:catAx>
        <c:axId val="325986024"/>
        <c:scaling>
          <c:orientation val="minMax"/>
        </c:scaling>
        <c:delete val="0"/>
        <c:axPos val="b"/>
        <c:numFmt formatCode="General" sourceLinked="1"/>
        <c:majorTickMark val="out"/>
        <c:minorTickMark val="none"/>
        <c:tickLblPos val="nextTo"/>
        <c:crossAx val="325986416"/>
        <c:crosses val="autoZero"/>
        <c:auto val="1"/>
        <c:lblAlgn val="ctr"/>
        <c:lblOffset val="100"/>
        <c:noMultiLvlLbl val="0"/>
      </c:catAx>
      <c:valAx>
        <c:axId val="325986416"/>
        <c:scaling>
          <c:orientation val="minMax"/>
          <c:max val="60"/>
          <c:min val="0"/>
        </c:scaling>
        <c:delete val="0"/>
        <c:axPos val="l"/>
        <c:majorGridlines/>
        <c:title>
          <c:tx>
            <c:strRef>
              <c:f>Vorberechnung!$A$20</c:f>
              <c:strCache>
                <c:ptCount val="1"/>
                <c:pt idx="0">
                  <c:v>Anlagevolumina** (in Mrd. EUR)</c:v>
                </c:pt>
              </c:strCache>
            </c:strRef>
          </c:tx>
          <c:overlay val="0"/>
          <c:txPr>
            <a:bodyPr rot="-5400000" vert="horz"/>
            <a:lstStyle/>
            <a:p>
              <a:pPr>
                <a:defRPr>
                  <a:solidFill>
                    <a:schemeClr val="tx2"/>
                  </a:solidFill>
                </a:defRPr>
              </a:pPr>
              <a:endParaRPr lang="de-DE"/>
            </a:p>
          </c:txPr>
        </c:title>
        <c:numFmt formatCode="0" sourceLinked="0"/>
        <c:majorTickMark val="out"/>
        <c:minorTickMark val="none"/>
        <c:tickLblPos val="nextTo"/>
        <c:spPr>
          <a:ln>
            <a:solidFill>
              <a:schemeClr val="tx2"/>
            </a:solidFill>
          </a:ln>
        </c:spPr>
        <c:txPr>
          <a:bodyPr/>
          <a:lstStyle/>
          <a:p>
            <a:pPr>
              <a:defRPr b="1">
                <a:solidFill>
                  <a:schemeClr val="tx2"/>
                </a:solidFill>
              </a:defRPr>
            </a:pPr>
            <a:endParaRPr lang="de-DE"/>
          </a:p>
        </c:txPr>
        <c:crossAx val="325986024"/>
        <c:crosses val="autoZero"/>
        <c:crossBetween val="between"/>
        <c:majorUnit val="10"/>
      </c:valAx>
      <c:valAx>
        <c:axId val="325986808"/>
        <c:scaling>
          <c:orientation val="minMax"/>
          <c:max val="12"/>
          <c:min val="0"/>
        </c:scaling>
        <c:delete val="0"/>
        <c:axPos val="r"/>
        <c:title>
          <c:tx>
            <c:strRef>
              <c:f>Vorberechnung!$A$21</c:f>
              <c:strCache>
                <c:ptCount val="1"/>
                <c:pt idx="0">
                  <c:v>Marktanteile (in %)</c:v>
                </c:pt>
              </c:strCache>
            </c:strRef>
          </c:tx>
          <c:overlay val="0"/>
          <c:txPr>
            <a:bodyPr rot="-5400000" vert="horz"/>
            <a:lstStyle/>
            <a:p>
              <a:pPr>
                <a:defRPr>
                  <a:solidFill>
                    <a:schemeClr val="accent2"/>
                  </a:solidFill>
                </a:defRPr>
              </a:pPr>
              <a:endParaRPr lang="de-DE"/>
            </a:p>
          </c:txPr>
        </c:title>
        <c:numFmt formatCode="0" sourceLinked="0"/>
        <c:majorTickMark val="out"/>
        <c:minorTickMark val="none"/>
        <c:tickLblPos val="nextTo"/>
        <c:spPr>
          <a:ln>
            <a:solidFill>
              <a:schemeClr val="accent2"/>
            </a:solidFill>
          </a:ln>
        </c:spPr>
        <c:txPr>
          <a:bodyPr/>
          <a:lstStyle/>
          <a:p>
            <a:pPr>
              <a:defRPr b="1">
                <a:solidFill>
                  <a:schemeClr val="accent2"/>
                </a:solidFill>
              </a:defRPr>
            </a:pPr>
            <a:endParaRPr lang="de-DE"/>
          </a:p>
        </c:txPr>
        <c:crossAx val="325987200"/>
        <c:crosses val="max"/>
        <c:crossBetween val="between"/>
        <c:majorUnit val="2"/>
      </c:valAx>
      <c:catAx>
        <c:axId val="325987200"/>
        <c:scaling>
          <c:orientation val="minMax"/>
        </c:scaling>
        <c:delete val="1"/>
        <c:axPos val="b"/>
        <c:numFmt formatCode="General" sourceLinked="1"/>
        <c:majorTickMark val="out"/>
        <c:minorTickMark val="none"/>
        <c:tickLblPos val="none"/>
        <c:crossAx val="325986808"/>
        <c:crosses val="autoZero"/>
        <c:auto val="1"/>
        <c:lblAlgn val="ctr"/>
        <c:lblOffset val="100"/>
        <c:noMultiLvlLbl val="0"/>
      </c:catAx>
    </c:plotArea>
    <c:plotVisOnly val="1"/>
    <c:dispBlanksAs val="gap"/>
    <c:showDLblsOverMax val="0"/>
  </c:chart>
  <c:spPr>
    <a:solidFill>
      <a:schemeClr val="bg1">
        <a:lumMod val="85000"/>
      </a:schemeClr>
    </a:solidFill>
  </c:spPr>
  <c:printSettings>
    <c:headerFooter/>
    <c:pageMargins b="0.78740157499999996" l="0.70000000000000018" r="0.70000000000000018" t="0.78740157499999996"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96400209655659E-2"/>
          <c:y val="3.3493717558150296E-2"/>
          <c:w val="0.85147182860215731"/>
          <c:h val="0.71646814760578603"/>
        </c:manualLayout>
      </c:layout>
      <c:barChart>
        <c:barDir val="col"/>
        <c:grouping val="clustered"/>
        <c:varyColors val="0"/>
        <c:ser>
          <c:idx val="2"/>
          <c:order val="0"/>
          <c:tx>
            <c:strRef>
              <c:f>Daten!$B$10</c:f>
              <c:strCache>
                <c:ptCount val="1"/>
                <c:pt idx="0">
                  <c:v>Volumen der freiwilligen THG-Kompensation</c:v>
                </c:pt>
              </c:strCache>
            </c:strRef>
          </c:tx>
          <c:spPr>
            <a:solidFill>
              <a:srgbClr val="5EAD35"/>
            </a:solidFill>
            <a:ln>
              <a:noFill/>
            </a:ln>
            <a:effectLst/>
          </c:spPr>
          <c:invertIfNegative val="0"/>
          <c:dPt>
            <c:idx val="0"/>
            <c:invertIfNegative val="0"/>
            <c:bubble3D val="0"/>
            <c:extLst>
              <c:ext xmlns:c16="http://schemas.microsoft.com/office/drawing/2014/chart" uri="{C3380CC4-5D6E-409C-BE32-E72D297353CC}">
                <c16:uniqueId val="{00000007-ACC0-42EE-A3C5-3727C66BC352}"/>
              </c:ext>
            </c:extLst>
          </c:dPt>
          <c:dPt>
            <c:idx val="1"/>
            <c:invertIfNegative val="0"/>
            <c:bubble3D val="0"/>
            <c:spPr>
              <a:solidFill>
                <a:srgbClr val="5EAD35"/>
              </a:solidFill>
              <a:ln>
                <a:noFill/>
              </a:ln>
              <a:effectLst/>
            </c:spPr>
            <c:extLst>
              <c:ext xmlns:c16="http://schemas.microsoft.com/office/drawing/2014/chart" uri="{C3380CC4-5D6E-409C-BE32-E72D297353CC}">
                <c16:uniqueId val="{00000009-ACC0-42EE-A3C5-3727C66BC352}"/>
              </c:ext>
            </c:extLst>
          </c:dPt>
          <c:dPt>
            <c:idx val="2"/>
            <c:invertIfNegative val="0"/>
            <c:bubble3D val="0"/>
            <c:spPr>
              <a:solidFill>
                <a:srgbClr val="5EAD35"/>
              </a:solidFill>
              <a:ln>
                <a:noFill/>
              </a:ln>
              <a:effectLst/>
            </c:spPr>
            <c:extLst>
              <c:ext xmlns:c16="http://schemas.microsoft.com/office/drawing/2014/chart" uri="{C3380CC4-5D6E-409C-BE32-E72D297353CC}">
                <c16:uniqueId val="{0000000B-ACC0-42EE-A3C5-3727C66BC352}"/>
              </c:ext>
            </c:extLst>
          </c:dPt>
          <c:dPt>
            <c:idx val="3"/>
            <c:invertIfNegative val="0"/>
            <c:bubble3D val="0"/>
            <c:spPr>
              <a:solidFill>
                <a:srgbClr val="5EAD35"/>
              </a:solidFill>
              <a:ln>
                <a:noFill/>
              </a:ln>
              <a:effectLst/>
            </c:spPr>
            <c:extLst>
              <c:ext xmlns:c16="http://schemas.microsoft.com/office/drawing/2014/chart" uri="{C3380CC4-5D6E-409C-BE32-E72D297353CC}">
                <c16:uniqueId val="{0000000D-ACC0-42EE-A3C5-3727C66BC352}"/>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C0-42EE-A3C5-3727C66BC352}"/>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D00-4B91-902C-E91C2D0DB38F}"/>
                </c:ext>
              </c:extLst>
            </c:dLbl>
            <c:spPr>
              <a:solidFill>
                <a:schemeClr val="tx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eta Offc" panose="020B0604030101020102" pitchFamily="34" charset="0"/>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numRef>
              <c:f>Daten!$C$9:$K$9</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Daten!$C$10:$K$10</c:f>
              <c:numCache>
                <c:formatCode>General</c:formatCode>
                <c:ptCount val="9"/>
                <c:pt idx="0">
                  <c:v>3.3</c:v>
                </c:pt>
                <c:pt idx="1">
                  <c:v>4.4000000000000004</c:v>
                </c:pt>
                <c:pt idx="2">
                  <c:v>4.5999999999999996</c:v>
                </c:pt>
                <c:pt idx="3">
                  <c:v>8.6</c:v>
                </c:pt>
                <c:pt idx="4">
                  <c:v>6.6</c:v>
                </c:pt>
                <c:pt idx="5">
                  <c:v>22.1</c:v>
                </c:pt>
                <c:pt idx="6">
                  <c:v>27.7</c:v>
                </c:pt>
                <c:pt idx="7">
                  <c:v>27.7</c:v>
                </c:pt>
                <c:pt idx="8">
                  <c:v>43.6</c:v>
                </c:pt>
              </c:numCache>
            </c:numRef>
          </c:val>
          <c:extLst>
            <c:ext xmlns:c16="http://schemas.microsoft.com/office/drawing/2014/chart" uri="{C3380CC4-5D6E-409C-BE32-E72D297353CC}">
              <c16:uniqueId val="{0000000E-ACC0-42EE-A3C5-3727C66BC352}"/>
            </c:ext>
          </c:extLst>
        </c:ser>
        <c:dLbls>
          <c:showLegendKey val="0"/>
          <c:showVal val="0"/>
          <c:showCatName val="0"/>
          <c:showSerName val="0"/>
          <c:showPercent val="0"/>
          <c:showBubbleSize val="0"/>
        </c:dLbls>
        <c:gapWidth val="150"/>
        <c:axId val="323797464"/>
        <c:axId val="323797856"/>
      </c:barChart>
      <c:catAx>
        <c:axId val="323797464"/>
        <c:scaling>
          <c:orientation val="minMax"/>
        </c:scaling>
        <c:delete val="0"/>
        <c:axPos val="b"/>
        <c:majorGridlines>
          <c:spPr>
            <a:ln w="6350"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1270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eta Offc" pitchFamily="34" charset="0"/>
                <a:ea typeface="+mn-ea"/>
                <a:cs typeface="+mn-cs"/>
              </a:defRPr>
            </a:pPr>
            <a:endParaRPr lang="de-DE"/>
          </a:p>
        </c:txPr>
        <c:crossAx val="323797856"/>
        <c:crosses val="autoZero"/>
        <c:auto val="1"/>
        <c:lblAlgn val="ctr"/>
        <c:lblOffset val="100"/>
        <c:noMultiLvlLbl val="0"/>
      </c:catAx>
      <c:valAx>
        <c:axId val="323797856"/>
        <c:scaling>
          <c:orientation val="minMax"/>
        </c:scaling>
        <c:delete val="0"/>
        <c:axPos val="l"/>
        <c:majorGridlines>
          <c:spPr>
            <a:ln w="6350" cap="flat" cmpd="sng" algn="ctr">
              <a:solidFill>
                <a:schemeClr val="tx1"/>
              </a:solidFill>
              <a:prstDash val="solid"/>
              <a:round/>
            </a:ln>
            <a:effectLst/>
          </c:spPr>
        </c:majorGridlines>
        <c:numFmt formatCode="General" sourceLinked="0"/>
        <c:majorTickMark val="out"/>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eta Offc" pitchFamily="34" charset="0"/>
                <a:ea typeface="+mn-ea"/>
                <a:cs typeface="Meta Offc" pitchFamily="34" charset="0"/>
              </a:defRPr>
            </a:pPr>
            <a:endParaRPr lang="de-DE"/>
          </a:p>
        </c:txPr>
        <c:crossAx val="323797464"/>
        <c:crosses val="autoZero"/>
        <c:crossBetween val="between"/>
      </c:valAx>
      <c:spPr>
        <a:blipFill dpi="0" rotWithShape="1">
          <a:blip xmlns:r="http://schemas.openxmlformats.org/officeDocument/2006/relationships" r:embed="rId3"/>
          <a:srcRect/>
          <a:tile tx="0" ty="0" sx="100000" sy="100000" flip="none" algn="tl"/>
        </a:blipFill>
        <a:ln w="9525">
          <a:noFill/>
        </a:ln>
        <a:effectLst/>
      </c:spPr>
    </c:plotArea>
    <c:plotVisOnly val="1"/>
    <c:dispBlanksAs val="gap"/>
    <c:showDLblsOverMax val="0"/>
  </c:chart>
  <c:spPr>
    <a:noFill/>
    <a:ln w="9525" cap="flat" cmpd="sng" algn="ctr">
      <a:noFill/>
      <a:prstDash val="solid"/>
      <a:round/>
    </a:ln>
    <a:effectLst/>
  </c:spPr>
  <c:txPr>
    <a:bodyPr/>
    <a:lstStyle/>
    <a:p>
      <a:pPr>
        <a:defRPr/>
      </a:pPr>
      <a:endParaRPr lang="de-DE"/>
    </a:p>
  </c:txPr>
  <c:printSettings>
    <c:headerFooter/>
    <c:pageMargins b="0.78740157480314954" l="0.51181102362204722" r="0.51181102362204722" t="0.78740157480314954" header="0.31496062992126361" footer="0.31496062992126361"/>
    <c:pageSetup orientation="portrait"/>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chart" Target="../charts/chart1.xml"/><Relationship Id="rId6" Type="http://schemas.openxmlformats.org/officeDocument/2006/relationships/image" Target="../media/image5.emf"/><Relationship Id="rId5" Type="http://schemas.openxmlformats.org/officeDocument/2006/relationships/image" Target="../media/image4.emf"/><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282270</xdr:colOff>
      <xdr:row>1</xdr:row>
      <xdr:rowOff>171450</xdr:rowOff>
    </xdr:from>
    <xdr:to>
      <xdr:col>9</xdr:col>
      <xdr:colOff>553770</xdr:colOff>
      <xdr:row>15</xdr:row>
      <xdr:rowOff>159600</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5</xdr:col>
      <xdr:colOff>400050</xdr:colOff>
      <xdr:row>57</xdr:row>
      <xdr:rowOff>104775</xdr:rowOff>
    </xdr:to>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24100" y="6286500"/>
          <a:ext cx="2962275" cy="350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38</xdr:row>
      <xdr:rowOff>0</xdr:rowOff>
    </xdr:from>
    <xdr:to>
      <xdr:col>10</xdr:col>
      <xdr:colOff>552450</xdr:colOff>
      <xdr:row>55</xdr:row>
      <xdr:rowOff>133350</xdr:rowOff>
    </xdr:to>
    <xdr:pic>
      <xdr:nvPicPr>
        <xdr:cNvPr id="4" name="Grafik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29350" y="6610350"/>
          <a:ext cx="2733675" cy="288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37</xdr:row>
      <xdr:rowOff>0</xdr:rowOff>
    </xdr:from>
    <xdr:to>
      <xdr:col>23</xdr:col>
      <xdr:colOff>83896</xdr:colOff>
      <xdr:row>67</xdr:row>
      <xdr:rowOff>114300</xdr:rowOff>
    </xdr:to>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39325" y="6448425"/>
          <a:ext cx="7942021" cy="497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676275</xdr:colOff>
      <xdr:row>57</xdr:row>
      <xdr:rowOff>133350</xdr:rowOff>
    </xdr:from>
    <xdr:to>
      <xdr:col>6</xdr:col>
      <xdr:colOff>9525</xdr:colOff>
      <xdr:row>74</xdr:row>
      <xdr:rowOff>142875</xdr:rowOff>
    </xdr:to>
    <xdr:pic>
      <xdr:nvPicPr>
        <xdr:cNvPr id="6" name="Grafik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00375" y="9820275"/>
          <a:ext cx="2733675" cy="276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59</xdr:row>
      <xdr:rowOff>0</xdr:rowOff>
    </xdr:from>
    <xdr:to>
      <xdr:col>10</xdr:col>
      <xdr:colOff>666750</xdr:colOff>
      <xdr:row>63</xdr:row>
      <xdr:rowOff>142875</xdr:rowOff>
    </xdr:to>
    <xdr:pic>
      <xdr:nvPicPr>
        <xdr:cNvPr id="7" name="Grafik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29350" y="10010775"/>
          <a:ext cx="284797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12010</xdr:colOff>
      <xdr:row>2</xdr:row>
      <xdr:rowOff>207064</xdr:rowOff>
    </xdr:from>
    <xdr:to>
      <xdr:col>13</xdr:col>
      <xdr:colOff>996462</xdr:colOff>
      <xdr:row>23</xdr:row>
      <xdr:rowOff>33130</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7</xdr:col>
      <xdr:colOff>43962</xdr:colOff>
      <xdr:row>18</xdr:row>
      <xdr:rowOff>790731</xdr:rowOff>
    </xdr:from>
    <xdr:to>
      <xdr:col>13</xdr:col>
      <xdr:colOff>871904</xdr:colOff>
      <xdr:row>19</xdr:row>
      <xdr:rowOff>5731</xdr:rowOff>
    </xdr:to>
    <xdr:sp macro="" textlink="Daten!T3">
      <xdr:nvSpPr>
        <xdr:cNvPr id="3" name="Textfeld 2">
          <a:extLst>
            <a:ext uri="{FF2B5EF4-FFF2-40B4-BE49-F238E27FC236}">
              <a16:creationId xmlns:a16="http://schemas.microsoft.com/office/drawing/2014/main" id="{00000000-0008-0000-0200-000003000000}"/>
            </a:ext>
          </a:extLst>
        </xdr:cNvPr>
        <xdr:cNvSpPr txBox="1"/>
      </xdr:nvSpPr>
      <xdr:spPr>
        <a:xfrm>
          <a:off x="3026020" y="4681327"/>
          <a:ext cx="3971192" cy="321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fld id="{A611A934-8066-49D0-8BAF-DB5E3AB1A9CF}" type="TxLink">
            <a:rPr lang="de-DE" sz="600" b="0" i="0" u="none" strike="noStrike">
              <a:solidFill>
                <a:sysClr val="windowText" lastClr="000000"/>
              </a:solidFill>
              <a:latin typeface="Meta Serif Offc" pitchFamily="2" charset="0"/>
              <a:cs typeface="Meta Serif Offc" pitchFamily="2" charset="0"/>
            </a:rPr>
            <a:pPr algn="r"/>
            <a:t>Quelle: Umweltbundesamt 2017: Aktualisierte Analyse des deutschen Marktes zur freiwilligen Kompensation von Treibhausgasemissionen; adelphi/NewClimate Institute/sustainable 2021: Wie kompensiert Deutschland?</a:t>
          </a:fld>
          <a:endParaRPr lang="de-DE" sz="600">
            <a:solidFill>
              <a:sysClr val="windowText" lastClr="000000"/>
            </a:solidFill>
            <a:latin typeface="Meta Serif Offc" pitchFamily="2" charset="0"/>
            <a:cs typeface="Meta Serif Offc" pitchFamily="2" charset="0"/>
          </a:endParaRPr>
        </a:p>
      </xdr:txBody>
    </xdr:sp>
    <xdr:clientData/>
  </xdr:twoCellAnchor>
  <xdr:twoCellAnchor editAs="absolute">
    <xdr:from>
      <xdr:col>1</xdr:col>
      <xdr:colOff>27332</xdr:colOff>
      <xdr:row>19</xdr:row>
      <xdr:rowOff>36055</xdr:rowOff>
    </xdr:from>
    <xdr:to>
      <xdr:col>9</xdr:col>
      <xdr:colOff>117230</xdr:colOff>
      <xdr:row>24</xdr:row>
      <xdr:rowOff>34402</xdr:rowOff>
    </xdr:to>
    <xdr:sp macro="" textlink="Daten!B4">
      <xdr:nvSpPr>
        <xdr:cNvPr id="4" name="Textfeld 3">
          <a:extLst>
            <a:ext uri="{FF2B5EF4-FFF2-40B4-BE49-F238E27FC236}">
              <a16:creationId xmlns:a16="http://schemas.microsoft.com/office/drawing/2014/main" id="{00000000-0008-0000-0200-000004000000}"/>
            </a:ext>
          </a:extLst>
        </xdr:cNvPr>
        <xdr:cNvSpPr txBox="1"/>
      </xdr:nvSpPr>
      <xdr:spPr>
        <a:xfrm>
          <a:off x="247140" y="5033017"/>
          <a:ext cx="3899898" cy="379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478684-8DCB-42F7-B791-A0BB0DC64C34}" type="TxLink">
            <a:rPr lang="de-DE" sz="600" b="0" i="0" u="none" strike="noStrike">
              <a:solidFill>
                <a:srgbClr val="000000"/>
              </a:solidFill>
              <a:latin typeface="Meta Offc" pitchFamily="34" charset="0"/>
              <a:cs typeface="Meta Offc" pitchFamily="34" charset="0"/>
            </a:rPr>
            <a:pPr algn="l"/>
            <a:t> </a:t>
          </a:fld>
          <a:endParaRPr lang="de-DE" sz="600">
            <a:latin typeface="Meta Offc" pitchFamily="34" charset="0"/>
            <a:cs typeface="Meta Offc" pitchFamily="34" charset="0"/>
          </a:endParaRPr>
        </a:p>
      </xdr:txBody>
    </xdr:sp>
    <xdr:clientData/>
  </xdr:twoCellAnchor>
  <xdr:twoCellAnchor>
    <xdr:from>
      <xdr:col>0</xdr:col>
      <xdr:colOff>150999</xdr:colOff>
      <xdr:row>0</xdr:row>
      <xdr:rowOff>251313</xdr:rowOff>
    </xdr:from>
    <xdr:to>
      <xdr:col>13</xdr:col>
      <xdr:colOff>449179</xdr:colOff>
      <xdr:row>2</xdr:row>
      <xdr:rowOff>139211</xdr:rowOff>
    </xdr:to>
    <xdr:sp macro="" textlink="Daten!B1">
      <xdr:nvSpPr>
        <xdr:cNvPr id="5" name="Textfeld 4">
          <a:extLst>
            <a:ext uri="{FF2B5EF4-FFF2-40B4-BE49-F238E27FC236}">
              <a16:creationId xmlns:a16="http://schemas.microsoft.com/office/drawing/2014/main" id="{00000000-0008-0000-0200-000005000000}"/>
            </a:ext>
          </a:extLst>
        </xdr:cNvPr>
        <xdr:cNvSpPr txBox="1"/>
      </xdr:nvSpPr>
      <xdr:spPr>
        <a:xfrm>
          <a:off x="150999" y="251313"/>
          <a:ext cx="6423488" cy="40078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00000"/>
              </a:solidFill>
              <a:latin typeface="Meta Offc" pitchFamily="34" charset="0"/>
              <a:cs typeface="Meta Offc" pitchFamily="34" charset="0"/>
            </a:rPr>
            <a:pPr/>
            <a:t>Freiwillige CO₂-Kompensationszahlungen in Deutschland</a:t>
          </a:fld>
          <a:endParaRPr lang="de-DE" sz="1200" b="1">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7" name="Gerade Verbindung mit Pfeil 6">
          <a:extLst>
            <a:ext uri="{FF2B5EF4-FFF2-40B4-BE49-F238E27FC236}">
              <a16:creationId xmlns:a16="http://schemas.microsoft.com/office/drawing/2014/main" id="{00000000-0008-0000-0200-000007000000}"/>
            </a:ext>
          </a:extLst>
        </xdr:cNvPr>
        <xdr:cNvCxnSpPr/>
      </xdr:nvCxnSpPr>
      <xdr:spPr>
        <a:xfrm>
          <a:off x="742637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23606</xdr:colOff>
      <xdr:row>1</xdr:row>
      <xdr:rowOff>11765</xdr:rowOff>
    </xdr:from>
    <xdr:to>
      <xdr:col>13</xdr:col>
      <xdr:colOff>886106</xdr:colOff>
      <xdr:row>1</xdr:row>
      <xdr:rowOff>11765</xdr:rowOff>
    </xdr:to>
    <xdr:cxnSp macro="">
      <xdr:nvCxnSpPr>
        <xdr:cNvPr id="8" name="Gerade Verbindung 7">
          <a:extLst>
            <a:ext uri="{FF2B5EF4-FFF2-40B4-BE49-F238E27FC236}">
              <a16:creationId xmlns:a16="http://schemas.microsoft.com/office/drawing/2014/main" id="{00000000-0008-0000-0200-000008000000}"/>
            </a:ext>
          </a:extLst>
        </xdr:cNvPr>
        <xdr:cNvCxnSpPr/>
      </xdr:nvCxnSpPr>
      <xdr:spPr>
        <a:xfrm>
          <a:off x="243414" y="268207"/>
          <a:ext cx="676800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21122</xdr:colOff>
      <xdr:row>18</xdr:row>
      <xdr:rowOff>781568</xdr:rowOff>
    </xdr:from>
    <xdr:to>
      <xdr:col>13</xdr:col>
      <xdr:colOff>883622</xdr:colOff>
      <xdr:row>18</xdr:row>
      <xdr:rowOff>781568</xdr:rowOff>
    </xdr:to>
    <xdr:cxnSp macro="">
      <xdr:nvCxnSpPr>
        <xdr:cNvPr id="9" name="Gerade Verbindung 8">
          <a:extLst>
            <a:ext uri="{FF2B5EF4-FFF2-40B4-BE49-F238E27FC236}">
              <a16:creationId xmlns:a16="http://schemas.microsoft.com/office/drawing/2014/main" id="{00000000-0008-0000-0200-000009000000}"/>
            </a:ext>
          </a:extLst>
        </xdr:cNvPr>
        <xdr:cNvCxnSpPr/>
      </xdr:nvCxnSpPr>
      <xdr:spPr>
        <a:xfrm>
          <a:off x="240930" y="4672164"/>
          <a:ext cx="676800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74263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2" name="Gerade Verbindung mit Pfeil 11">
          <a:extLst>
            <a:ext uri="{FF2B5EF4-FFF2-40B4-BE49-F238E27FC236}">
              <a16:creationId xmlns:a16="http://schemas.microsoft.com/office/drawing/2014/main" id="{00000000-0008-0000-0200-00000C000000}"/>
            </a:ext>
          </a:extLst>
        </xdr:cNvPr>
        <xdr:cNvCxnSpPr/>
      </xdr:nvCxnSpPr>
      <xdr:spPr>
        <a:xfrm>
          <a:off x="96988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3" name="Gerade Verbindung mit Pfeil 12">
          <a:extLst>
            <a:ext uri="{FF2B5EF4-FFF2-40B4-BE49-F238E27FC236}">
              <a16:creationId xmlns:a16="http://schemas.microsoft.com/office/drawing/2014/main" id="{00000000-0008-0000-0200-00000D000000}"/>
            </a:ext>
          </a:extLst>
        </xdr:cNvPr>
        <xdr:cNvCxnSpPr/>
      </xdr:nvCxnSpPr>
      <xdr:spPr>
        <a:xfrm>
          <a:off x="99498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4" name="Textfeld 13">
          <a:extLst>
            <a:ext uri="{FF2B5EF4-FFF2-40B4-BE49-F238E27FC236}">
              <a16:creationId xmlns:a16="http://schemas.microsoft.com/office/drawing/2014/main" id="{00000000-0008-0000-0200-00000E000000}"/>
            </a:ext>
          </a:extLst>
        </xdr:cNvPr>
        <xdr:cNvSpPr txBox="1"/>
      </xdr:nvSpPr>
      <xdr:spPr>
        <a:xfrm>
          <a:off x="103244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oneCellAnchor>
    <xdr:from>
      <xdr:col>1</xdr:col>
      <xdr:colOff>246774</xdr:colOff>
      <xdr:row>2</xdr:row>
      <xdr:rowOff>61473</xdr:rowOff>
    </xdr:from>
    <xdr:ext cx="4405821" cy="330004"/>
    <xdr:sp macro="" textlink="Daten!B5" fLocksText="0">
      <xdr:nvSpPr>
        <xdr:cNvPr id="15" name="Textfeld 14">
          <a:extLst>
            <a:ext uri="{FF2B5EF4-FFF2-40B4-BE49-F238E27FC236}">
              <a16:creationId xmlns:a16="http://schemas.microsoft.com/office/drawing/2014/main" id="{00000000-0008-0000-0200-00000F000000}"/>
            </a:ext>
          </a:extLst>
        </xdr:cNvPr>
        <xdr:cNvSpPr txBox="1"/>
      </xdr:nvSpPr>
      <xdr:spPr>
        <a:xfrm>
          <a:off x="466582" y="574358"/>
          <a:ext cx="4405821" cy="33000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90000" bIns="90000" rtlCol="0" anchor="ctr">
          <a:spAutoFit/>
        </a:bodyPr>
        <a:lstStyle/>
        <a:p>
          <a:pPr algn="l"/>
          <a:fld id="{F7C57FB5-EC90-447F-B8B1-FD9BCF07F798}" type="TxLink">
            <a:rPr lang="en-US" sz="900" b="1" i="0" u="none" strike="noStrike">
              <a:solidFill>
                <a:srgbClr val="000000"/>
              </a:solidFill>
              <a:latin typeface="Meta Offc"/>
              <a:cs typeface="Meta Offc"/>
            </a:rPr>
            <a:pPr algn="l"/>
            <a:t>Volumen verkaufter und stillgelegter Zertifikate (in Millionen Tonnen CO₂ₑ)</a:t>
          </a:fld>
          <a:endParaRPr lang="en-US" sz="800" b="1">
            <a:solidFill>
              <a:schemeClr val="tx1"/>
            </a:solidFill>
            <a:latin typeface="Meta Offc" pitchFamily="34" charset="0"/>
            <a:cs typeface="Meta Offc" pitchFamily="34" charset="0"/>
          </a:endParaRPr>
        </a:p>
      </xdr:txBody>
    </xdr:sp>
    <xdr:clientData fLocksWithSheet="0"/>
  </xdr:oneCellAnchor>
  <xdr:oneCellAnchor>
    <xdr:from>
      <xdr:col>0</xdr:col>
      <xdr:colOff>128582</xdr:colOff>
      <xdr:row>1</xdr:row>
      <xdr:rowOff>138650</xdr:rowOff>
    </xdr:from>
    <xdr:ext cx="3223638" cy="273251"/>
    <xdr:sp macro="" textlink="Daten!B2" fLocksText="0">
      <xdr:nvSpPr>
        <xdr:cNvPr id="17" name="Textfeld 16">
          <a:extLst>
            <a:ext uri="{FF2B5EF4-FFF2-40B4-BE49-F238E27FC236}">
              <a16:creationId xmlns:a16="http://schemas.microsoft.com/office/drawing/2014/main" id="{00000000-0008-0000-0200-000011000000}"/>
            </a:ext>
          </a:extLst>
        </xdr:cNvPr>
        <xdr:cNvSpPr txBox="1"/>
      </xdr:nvSpPr>
      <xdr:spPr>
        <a:xfrm>
          <a:off x="128582" y="395092"/>
          <a:ext cx="3223638" cy="273251"/>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90000" bIns="90000" rtlCol="0" anchor="ctr">
          <a:noAutofit/>
        </a:bodyPr>
        <a:lstStyle/>
        <a:p>
          <a:pPr algn="l"/>
          <a:fld id="{A4B371CD-140A-4C6F-8F4E-D386287BF993}" type="TxLink">
            <a:rPr lang="en-US" sz="1000" b="1" i="0" u="none" strike="noStrike">
              <a:solidFill>
                <a:srgbClr val="000000"/>
              </a:solidFill>
              <a:latin typeface="Meta Offc"/>
              <a:cs typeface="Meta Offc"/>
            </a:rPr>
            <a:pPr algn="l"/>
            <a:t> </a:t>
          </a:fld>
          <a:endParaRPr lang="en-US" sz="900" b="1">
            <a:solidFill>
              <a:schemeClr val="tx1"/>
            </a:solidFill>
            <a:latin typeface="Meta Offc" pitchFamily="34" charset="0"/>
            <a:cs typeface="Meta Offc" pitchFamily="34" charset="0"/>
          </a:endParaRPr>
        </a:p>
      </xdr:txBody>
    </xdr:sp>
    <xdr:clientData fLocksWithSheet="0"/>
  </xdr:oneCellAnchor>
  <xdr:oneCellAnchor>
    <xdr:from>
      <xdr:col>8</xdr:col>
      <xdr:colOff>241789</xdr:colOff>
      <xdr:row>2</xdr:row>
      <xdr:rowOff>54146</xdr:rowOff>
    </xdr:from>
    <xdr:ext cx="3366446" cy="330004"/>
    <xdr:sp macro="" textlink="Daten!B6" fLocksText="0">
      <xdr:nvSpPr>
        <xdr:cNvPr id="18" name="Textfeld 17">
          <a:extLst>
            <a:ext uri="{FF2B5EF4-FFF2-40B4-BE49-F238E27FC236}">
              <a16:creationId xmlns:a16="http://schemas.microsoft.com/office/drawing/2014/main" id="{00000000-0008-0000-0200-000012000000}"/>
            </a:ext>
          </a:extLst>
        </xdr:cNvPr>
        <xdr:cNvSpPr txBox="1"/>
      </xdr:nvSpPr>
      <xdr:spPr>
        <a:xfrm>
          <a:off x="3341077" y="567031"/>
          <a:ext cx="3366446" cy="33000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90000" rIns="36000" bIns="90000" rtlCol="0" anchor="ctr">
          <a:spAutoFit/>
        </a:bodyPr>
        <a:lstStyle/>
        <a:p>
          <a:pPr algn="r"/>
          <a:fld id="{CBACA1FB-F057-48D0-BD5C-5183937FC87B}" type="TxLink">
            <a:rPr lang="en-US" sz="900" b="1" i="0" u="none" strike="noStrike">
              <a:solidFill>
                <a:srgbClr val="000000"/>
              </a:solidFill>
              <a:latin typeface="Meta Offc"/>
              <a:cs typeface="Meta Offc"/>
            </a:rPr>
            <a:pPr algn="r"/>
            <a:t> </a:t>
          </a:fld>
          <a:endParaRPr lang="en-US" sz="700" b="1">
            <a:solidFill>
              <a:schemeClr val="tx1"/>
            </a:solidFill>
            <a:latin typeface="Meta Offc" pitchFamily="34" charset="0"/>
            <a:cs typeface="Meta Offc" pitchFamily="34" charset="0"/>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t\Azubis_PraktikantenInnen\2016_Enslin_Hannah\DzU_17-9_Gruene%20Produkte\Marktdaten%20Nachhaltiger%20Konsum%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verses"/>
    </sheetNames>
    <sheetDataSet>
      <sheetData sheetId="0" refreshError="1"/>
    </sheetDataSet>
  </externalBook>
</externalLink>
</file>

<file path=xl/theme/theme1.xml><?xml version="1.0" encoding="utf-8"?>
<a:theme xmlns:a="http://schemas.openxmlformats.org/drawingml/2006/main" name="Larissa">
  <a:themeElements>
    <a:clrScheme name="UBA">
      <a:dk1>
        <a:sysClr val="windowText" lastClr="000000"/>
      </a:dk1>
      <a:lt1>
        <a:sysClr val="window" lastClr="FFFFFF"/>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V35"/>
  <sheetViews>
    <sheetView topLeftCell="A39" zoomScaleNormal="100" workbookViewId="0">
      <selection activeCell="K37" sqref="K37"/>
    </sheetView>
  </sheetViews>
  <sheetFormatPr baseColWidth="10" defaultColWidth="10.7109375" defaultRowHeight="12.75"/>
  <cols>
    <col min="1" max="1" width="34.85546875" style="38" customWidth="1"/>
    <col min="2" max="2" width="19.5703125" style="38" customWidth="1"/>
    <col min="3" max="3" width="3.7109375" style="38" customWidth="1"/>
    <col min="4" max="5" width="7.5703125" style="38" customWidth="1"/>
    <col min="6" max="6" width="12.5703125" style="38" customWidth="1"/>
    <col min="7" max="7" width="7.5703125" style="38" customWidth="1"/>
    <col min="8" max="8" width="12.5703125" style="38" customWidth="1"/>
    <col min="9" max="9" width="7.5703125" style="38" customWidth="1"/>
    <col min="10" max="10" width="12.5703125" style="38" customWidth="1"/>
    <col min="11" max="16384" width="10.7109375" style="38"/>
  </cols>
  <sheetData>
    <row r="1" spans="1:21" ht="15.75">
      <c r="A1" s="56" t="str">
        <f>CONCATENATE("Daten-Factsheet: ",B6)</f>
        <v>Daten-Factsheet: Finanzen</v>
      </c>
      <c r="B1" s="56"/>
      <c r="C1" s="56"/>
      <c r="D1" s="39"/>
      <c r="E1" s="55" t="str">
        <f>CONCATENATE(B6,": ",B8)</f>
        <v>Finanzen: Anlageprodukte mit Umwelt- und Sozialnutzen</v>
      </c>
      <c r="F1" s="39"/>
      <c r="G1" s="39"/>
      <c r="H1" s="39"/>
      <c r="I1" s="39"/>
      <c r="J1" s="50"/>
      <c r="K1" s="50"/>
      <c r="L1" s="50"/>
      <c r="M1" s="50"/>
      <c r="N1" s="50"/>
      <c r="O1" s="50"/>
      <c r="P1" s="50"/>
      <c r="Q1" s="50"/>
      <c r="R1" s="50"/>
      <c r="S1" s="50"/>
      <c r="T1" s="50"/>
      <c r="U1" s="50"/>
    </row>
    <row r="2" spans="1:21" ht="15.75">
      <c r="A2" s="54" t="str">
        <f>B8</f>
        <v>Anlageprodukte mit Umwelt- und Sozialnutzen</v>
      </c>
      <c r="B2" s="54"/>
      <c r="C2" s="54"/>
      <c r="D2" s="39"/>
      <c r="E2" s="39"/>
      <c r="F2" s="39"/>
      <c r="G2" s="39"/>
      <c r="H2" s="39"/>
      <c r="I2" s="39"/>
      <c r="J2" s="39"/>
      <c r="K2" s="50"/>
      <c r="L2" s="50"/>
      <c r="M2" s="50"/>
      <c r="N2" s="50"/>
      <c r="O2" s="50"/>
      <c r="P2" s="50"/>
      <c r="Q2" s="50"/>
      <c r="R2" s="50"/>
      <c r="S2" s="50"/>
      <c r="T2" s="50"/>
      <c r="U2" s="50"/>
    </row>
    <row r="3" spans="1:21" s="53" customFormat="1">
      <c r="A3" s="50"/>
      <c r="B3" s="50"/>
      <c r="C3" s="50"/>
      <c r="D3" s="50"/>
      <c r="E3" s="50"/>
      <c r="F3" s="50"/>
      <c r="G3" s="50"/>
      <c r="H3" s="50"/>
      <c r="I3" s="50"/>
      <c r="J3" s="50"/>
      <c r="K3" s="50"/>
      <c r="L3" s="50"/>
      <c r="M3" s="50"/>
      <c r="N3" s="50"/>
      <c r="O3" s="50"/>
      <c r="P3" s="50"/>
      <c r="Q3" s="50"/>
      <c r="R3" s="50"/>
      <c r="S3" s="50"/>
      <c r="T3" s="50"/>
      <c r="U3" s="50"/>
    </row>
    <row r="4" spans="1:21">
      <c r="A4" s="39"/>
      <c r="B4" s="39"/>
      <c r="C4" s="39"/>
      <c r="D4" s="39"/>
      <c r="E4" s="39"/>
      <c r="F4" s="39"/>
      <c r="G4" s="39"/>
      <c r="H4" s="39"/>
      <c r="I4" s="39"/>
      <c r="J4" s="39"/>
      <c r="K4" s="50"/>
      <c r="L4" s="50"/>
      <c r="M4" s="50"/>
      <c r="N4" s="50"/>
      <c r="O4" s="50"/>
      <c r="P4" s="50"/>
      <c r="Q4" s="50"/>
      <c r="R4" s="50"/>
      <c r="S4" s="50"/>
      <c r="T4" s="50"/>
      <c r="U4" s="50"/>
    </row>
    <row r="5" spans="1:21">
      <c r="A5" s="40" t="s">
        <v>10</v>
      </c>
      <c r="B5" s="40"/>
      <c r="C5" s="40"/>
      <c r="D5" s="39"/>
      <c r="E5" s="39"/>
      <c r="F5" s="39"/>
      <c r="G5" s="39"/>
      <c r="H5" s="39"/>
      <c r="I5" s="39"/>
      <c r="J5" s="39"/>
      <c r="K5" s="50"/>
      <c r="L5" s="50"/>
      <c r="M5" s="50"/>
      <c r="N5" s="50"/>
      <c r="O5" s="50"/>
      <c r="P5" s="50"/>
      <c r="Q5" s="50"/>
      <c r="R5" s="50"/>
      <c r="S5" s="50"/>
      <c r="T5" s="50"/>
      <c r="U5" s="50"/>
    </row>
    <row r="6" spans="1:21">
      <c r="A6" s="39" t="s">
        <v>11</v>
      </c>
      <c r="B6" s="87" t="s">
        <v>18</v>
      </c>
      <c r="C6" s="39"/>
      <c r="D6" s="52"/>
      <c r="E6" s="39"/>
      <c r="F6" s="52"/>
      <c r="G6" s="39"/>
      <c r="H6" s="52"/>
      <c r="I6" s="39"/>
      <c r="J6" s="52"/>
      <c r="K6" s="50"/>
      <c r="L6" s="50"/>
      <c r="M6" s="50"/>
      <c r="N6" s="50"/>
      <c r="O6" s="50"/>
      <c r="P6" s="50"/>
      <c r="Q6" s="50"/>
      <c r="R6" s="50"/>
      <c r="S6" s="50"/>
      <c r="T6" s="50"/>
      <c r="U6" s="50"/>
    </row>
    <row r="7" spans="1:21">
      <c r="A7" s="39"/>
      <c r="B7" s="88"/>
      <c r="C7" s="39"/>
      <c r="D7" s="52"/>
      <c r="E7" s="39"/>
      <c r="F7" s="52"/>
      <c r="G7" s="39"/>
      <c r="H7" s="52"/>
      <c r="I7" s="39"/>
      <c r="J7" s="52"/>
      <c r="K7" s="50"/>
      <c r="L7" s="50"/>
      <c r="M7" s="50"/>
      <c r="N7" s="50"/>
      <c r="O7" s="50"/>
      <c r="P7" s="50"/>
      <c r="Q7" s="50"/>
      <c r="R7" s="50"/>
      <c r="S7" s="50"/>
      <c r="T7" s="50"/>
      <c r="U7" s="50"/>
    </row>
    <row r="8" spans="1:21">
      <c r="A8" s="39" t="s">
        <v>12</v>
      </c>
      <c r="B8" s="87" t="s">
        <v>19</v>
      </c>
      <c r="C8" s="39"/>
      <c r="D8" s="44"/>
      <c r="E8" s="39"/>
      <c r="F8" s="44"/>
      <c r="G8" s="39"/>
      <c r="H8" s="44"/>
      <c r="I8" s="39"/>
      <c r="J8" s="44"/>
      <c r="K8" s="50"/>
      <c r="L8" s="50"/>
      <c r="M8" s="50"/>
      <c r="N8" s="50"/>
      <c r="O8" s="50"/>
      <c r="P8" s="50"/>
      <c r="Q8" s="50"/>
      <c r="R8" s="50"/>
      <c r="S8" s="50"/>
      <c r="T8" s="50"/>
      <c r="U8" s="50"/>
    </row>
    <row r="9" spans="1:21">
      <c r="A9" s="39"/>
      <c r="B9" s="89"/>
      <c r="C9" s="39"/>
      <c r="D9" s="44"/>
      <c r="E9" s="39"/>
      <c r="F9" s="44"/>
      <c r="G9" s="39"/>
      <c r="H9" s="44"/>
      <c r="I9" s="39"/>
      <c r="J9" s="44"/>
      <c r="K9" s="50"/>
      <c r="L9" s="50"/>
      <c r="M9" s="50"/>
      <c r="N9" s="50"/>
      <c r="O9" s="50"/>
      <c r="P9" s="50"/>
      <c r="Q9" s="50"/>
      <c r="R9" s="50"/>
      <c r="S9" s="50"/>
      <c r="T9" s="50"/>
      <c r="U9" s="50"/>
    </row>
    <row r="10" spans="1:21">
      <c r="A10" s="39"/>
      <c r="B10" s="88"/>
      <c r="C10" s="39"/>
      <c r="D10" s="44"/>
      <c r="E10" s="39"/>
      <c r="F10" s="44"/>
      <c r="G10" s="39"/>
      <c r="H10" s="44"/>
      <c r="I10" s="39"/>
      <c r="J10" s="44"/>
      <c r="K10" s="50"/>
      <c r="L10" s="50"/>
      <c r="M10" s="50"/>
      <c r="N10" s="50"/>
      <c r="O10" s="50"/>
      <c r="P10" s="50"/>
      <c r="Q10" s="50"/>
      <c r="R10" s="50"/>
      <c r="S10" s="50"/>
      <c r="T10" s="50"/>
      <c r="U10" s="50"/>
    </row>
    <row r="11" spans="1:21">
      <c r="A11" s="39"/>
      <c r="B11" s="39"/>
      <c r="C11" s="39"/>
      <c r="D11" s="44"/>
      <c r="E11" s="39"/>
      <c r="F11" s="44"/>
      <c r="G11" s="39"/>
      <c r="H11" s="44"/>
      <c r="I11" s="39"/>
      <c r="J11" s="44"/>
      <c r="K11" s="50"/>
      <c r="L11" s="50"/>
      <c r="M11" s="50"/>
      <c r="N11" s="50"/>
      <c r="O11" s="50"/>
      <c r="P11" s="50"/>
      <c r="Q11" s="50"/>
      <c r="R11" s="50"/>
      <c r="S11" s="50"/>
      <c r="T11" s="50"/>
      <c r="U11" s="50"/>
    </row>
    <row r="12" spans="1:21">
      <c r="A12" s="40"/>
      <c r="B12" s="40"/>
      <c r="C12" s="39"/>
      <c r="D12" s="52"/>
      <c r="E12" s="39"/>
      <c r="F12" s="52"/>
      <c r="G12" s="39"/>
      <c r="H12" s="52"/>
      <c r="I12" s="39"/>
      <c r="J12" s="52"/>
      <c r="K12" s="50"/>
      <c r="L12" s="50"/>
      <c r="M12" s="50"/>
      <c r="N12" s="50"/>
      <c r="O12" s="50"/>
      <c r="P12" s="50"/>
      <c r="Q12" s="50"/>
      <c r="R12" s="50"/>
      <c r="S12" s="50"/>
      <c r="T12" s="50"/>
      <c r="U12" s="50"/>
    </row>
    <row r="13" spans="1:21">
      <c r="A13" s="51" t="s">
        <v>13</v>
      </c>
      <c r="B13" s="87" t="s">
        <v>20</v>
      </c>
      <c r="C13" s="39"/>
      <c r="D13" s="41"/>
      <c r="E13" s="39"/>
      <c r="F13" s="41"/>
      <c r="G13" s="39"/>
      <c r="H13" s="41"/>
      <c r="I13" s="39"/>
      <c r="J13" s="41"/>
      <c r="K13" s="50"/>
      <c r="L13" s="50"/>
      <c r="M13" s="50"/>
      <c r="N13" s="50"/>
      <c r="O13" s="50"/>
      <c r="P13" s="50"/>
      <c r="Q13" s="50"/>
      <c r="R13" s="50"/>
      <c r="S13" s="50"/>
      <c r="T13" s="50"/>
      <c r="U13" s="50"/>
    </row>
    <row r="14" spans="1:21" ht="12.75" customHeight="1">
      <c r="A14" s="39" t="s">
        <v>14</v>
      </c>
      <c r="B14" s="90"/>
      <c r="C14" s="40"/>
      <c r="D14" s="41"/>
      <c r="E14" s="39"/>
      <c r="F14" s="41"/>
      <c r="G14" s="39"/>
      <c r="H14" s="41"/>
      <c r="I14" s="39"/>
      <c r="J14" s="41"/>
      <c r="K14" s="50"/>
      <c r="L14" s="50"/>
      <c r="M14" s="50"/>
      <c r="N14" s="50"/>
      <c r="O14" s="50"/>
      <c r="P14" s="50"/>
      <c r="Q14" s="50"/>
      <c r="R14" s="50"/>
      <c r="S14" s="50"/>
      <c r="T14" s="50"/>
      <c r="U14" s="50"/>
    </row>
    <row r="15" spans="1:21">
      <c r="A15" s="39"/>
      <c r="B15" s="39"/>
      <c r="C15" s="39"/>
      <c r="D15" s="39"/>
      <c r="E15" s="39"/>
      <c r="F15" s="39"/>
      <c r="G15" s="39"/>
      <c r="H15" s="39"/>
      <c r="I15" s="39"/>
      <c r="J15" s="39"/>
      <c r="K15" s="50"/>
      <c r="L15" s="50"/>
      <c r="M15" s="50"/>
      <c r="N15" s="50"/>
      <c r="O15" s="50"/>
      <c r="P15" s="50"/>
      <c r="Q15" s="50"/>
      <c r="R15" s="50"/>
      <c r="S15" s="50"/>
      <c r="T15" s="50"/>
      <c r="U15" s="50"/>
    </row>
    <row r="16" spans="1:21">
      <c r="A16" s="39"/>
      <c r="B16" s="39"/>
      <c r="C16" s="39"/>
      <c r="D16" s="39"/>
      <c r="E16" s="39"/>
      <c r="F16" s="39"/>
      <c r="G16" s="39"/>
      <c r="H16" s="39"/>
      <c r="I16" s="39"/>
      <c r="J16" s="39"/>
      <c r="K16" s="50"/>
      <c r="L16" s="50"/>
      <c r="M16" s="50"/>
      <c r="N16" s="50"/>
      <c r="O16" s="50"/>
      <c r="P16" s="50"/>
      <c r="Q16" s="50"/>
      <c r="R16" s="50"/>
      <c r="S16" s="50"/>
      <c r="T16" s="50"/>
      <c r="U16" s="50"/>
    </row>
    <row r="17" spans="1:22">
      <c r="A17" s="39"/>
      <c r="B17" s="39"/>
      <c r="C17" s="39"/>
      <c r="D17" s="39"/>
      <c r="E17" s="39"/>
      <c r="F17" s="39"/>
      <c r="G17" s="39"/>
      <c r="H17" s="39"/>
      <c r="I17" s="39"/>
      <c r="J17" s="39"/>
      <c r="K17" s="50"/>
      <c r="L17" s="50"/>
      <c r="M17" s="50"/>
      <c r="N17" s="50"/>
      <c r="O17" s="50"/>
      <c r="P17" s="50"/>
      <c r="Q17" s="50"/>
      <c r="R17" s="50"/>
      <c r="S17" s="50"/>
      <c r="T17" s="50"/>
      <c r="U17" s="50"/>
    </row>
    <row r="18" spans="1:22">
      <c r="A18" s="39"/>
      <c r="B18" s="39"/>
      <c r="C18" s="39"/>
      <c r="D18" s="91">
        <v>2008</v>
      </c>
      <c r="E18" s="69">
        <v>2009</v>
      </c>
      <c r="F18" s="71" t="s">
        <v>30</v>
      </c>
      <c r="G18" s="69">
        <v>2010</v>
      </c>
      <c r="H18" s="71" t="s">
        <v>30</v>
      </c>
      <c r="I18" s="69">
        <v>2011</v>
      </c>
      <c r="J18" s="71" t="s">
        <v>30</v>
      </c>
      <c r="K18" s="69">
        <v>2012</v>
      </c>
      <c r="L18" s="71" t="s">
        <v>30</v>
      </c>
      <c r="M18" s="69">
        <v>2013</v>
      </c>
      <c r="N18" s="71" t="s">
        <v>30</v>
      </c>
      <c r="O18" s="69">
        <v>2014</v>
      </c>
      <c r="P18" s="71" t="s">
        <v>30</v>
      </c>
      <c r="Q18" s="69">
        <v>2015</v>
      </c>
      <c r="R18" s="71" t="s">
        <v>30</v>
      </c>
      <c r="S18" s="69">
        <v>2016</v>
      </c>
      <c r="T18" s="71" t="s">
        <v>30</v>
      </c>
      <c r="U18" s="69">
        <v>2017</v>
      </c>
      <c r="V18" s="71" t="s">
        <v>30</v>
      </c>
    </row>
    <row r="19" spans="1:22" ht="12.75" customHeight="1">
      <c r="A19" s="49" t="s">
        <v>29</v>
      </c>
      <c r="B19" s="49" t="s">
        <v>28</v>
      </c>
      <c r="C19" s="39"/>
      <c r="D19" s="92"/>
      <c r="E19" s="70"/>
      <c r="F19" s="72"/>
      <c r="G19" s="70"/>
      <c r="H19" s="72"/>
      <c r="I19" s="70"/>
      <c r="J19" s="72"/>
      <c r="K19" s="70"/>
      <c r="L19" s="72"/>
      <c r="M19" s="70"/>
      <c r="N19" s="72"/>
      <c r="O19" s="70"/>
      <c r="P19" s="72"/>
      <c r="Q19" s="70"/>
      <c r="R19" s="72"/>
      <c r="S19" s="70"/>
      <c r="T19" s="72"/>
      <c r="U19" s="70"/>
      <c r="V19" s="72"/>
    </row>
    <row r="20" spans="1:22">
      <c r="A20" s="39" t="s">
        <v>21</v>
      </c>
      <c r="B20" s="47" t="s">
        <v>22</v>
      </c>
      <c r="C20" s="39"/>
      <c r="D20" s="48"/>
      <c r="E20" s="48">
        <v>12.9</v>
      </c>
      <c r="F20" s="45" t="str">
        <f>IF(OR(ISBLANK(C20),ISBLANK(E20)),"",(E20-C20)/C20)</f>
        <v/>
      </c>
      <c r="G20" s="48">
        <v>16.899999999999999</v>
      </c>
      <c r="H20" s="45">
        <f>IF(OR(ISBLANK(E20),ISBLANK(G20)),"",(G20-E20)/E20)</f>
        <v>0.31007751937984479</v>
      </c>
      <c r="I20" s="48">
        <v>21.6</v>
      </c>
      <c r="J20" s="45">
        <f>IF(OR(ISBLANK(G20),ISBLANK(I20)),"",(I20-G20)/G20)</f>
        <v>0.27810650887573984</v>
      </c>
      <c r="K20" s="48">
        <v>26.1</v>
      </c>
      <c r="L20" s="45">
        <f>IF(OR(ISBLANK(I20),ISBLANK(K20)),"",(K20-I20)/I20)</f>
        <v>0.20833333333333331</v>
      </c>
      <c r="M20" s="48">
        <v>30.9</v>
      </c>
      <c r="N20" s="45">
        <f>IF(OR(ISBLANK(K20),ISBLANK(M20)),"",(M20-K20)/K20)</f>
        <v>0.18390804597701138</v>
      </c>
      <c r="O20" s="48">
        <v>52.7</v>
      </c>
      <c r="P20" s="45">
        <f>IF(OR(ISBLANK(M20),ISBLANK(O20)),"",(O20-M20)/M20)</f>
        <v>0.70550161812297751</v>
      </c>
      <c r="Q20" s="57">
        <v>69</v>
      </c>
      <c r="R20" s="45">
        <f>IF(OR(ISBLANK(O20),ISBLANK(Q20)),"",(Q20-O20)/O20)</f>
        <v>0.3092979127134724</v>
      </c>
      <c r="S20" s="57">
        <v>78.8</v>
      </c>
      <c r="T20" s="45">
        <f>IF(OR(ISBLANK(Q20),ISBLANK(S20)),"",(S20-Q20)/Q20)</f>
        <v>0.14202898550724632</v>
      </c>
      <c r="U20" s="57">
        <v>92.1</v>
      </c>
      <c r="V20" s="45">
        <f>IF(OR(ISBLANK(S20),ISBLANK(U20)),"",(U20-S20)/S20)</f>
        <v>0.16878172588832485</v>
      </c>
    </row>
    <row r="21" spans="1:22">
      <c r="A21" s="39" t="s">
        <v>15</v>
      </c>
      <c r="B21" s="47" t="s">
        <v>22</v>
      </c>
      <c r="C21" s="39"/>
      <c r="D21" s="46"/>
      <c r="E21" s="46"/>
      <c r="F21" s="45" t="str">
        <f>IF(OR((ISBLANK(D21)),ISBLANK(E21)),"",(E21-D21)/D21)</f>
        <v/>
      </c>
      <c r="G21" s="46"/>
      <c r="H21" s="45" t="str">
        <f>IF(OR(ISBLANK(E21),ISBLANK(G21)),"",(G21-E21)/E21)</f>
        <v/>
      </c>
      <c r="I21" s="46">
        <v>1.2</v>
      </c>
      <c r="J21" s="45" t="str">
        <f>IF(OR(ISBLANK(G21),ISBLANK(I21)),"",(I21-G21)/G21)</f>
        <v/>
      </c>
      <c r="K21" s="46">
        <v>1.3</v>
      </c>
      <c r="L21" s="45">
        <f>IF(OR(ISBLANK(I21),ISBLANK(K21)),"",(K21-I21)/I21)</f>
        <v>8.3333333333333412E-2</v>
      </c>
      <c r="M21" s="46">
        <v>1.5</v>
      </c>
      <c r="N21" s="45">
        <f>IF(OR(ISBLANK(K21),ISBLANK(M21)),"",(M21-K21)/K21)</f>
        <v>0.1538461538461538</v>
      </c>
      <c r="O21" s="46">
        <v>2.2000000000000002</v>
      </c>
      <c r="P21" s="45">
        <f>IF(OR(ISBLANK(M21),ISBLANK(O21)),"",(O21-M21)/M21)</f>
        <v>0.46666666666666679</v>
      </c>
      <c r="Q21" s="58">
        <v>2.7</v>
      </c>
      <c r="R21" s="45">
        <f>IF(OR(ISBLANK(O21),ISBLANK(Q21)),"",(Q21-O21)/O21)</f>
        <v>0.22727272727272727</v>
      </c>
      <c r="S21" s="58">
        <v>2.8</v>
      </c>
      <c r="T21" s="45">
        <f>IF(OR(ISBLANK(Q21),ISBLANK(S21)),"",(S21-Q21)/Q21)</f>
        <v>3.7037037037036903E-2</v>
      </c>
      <c r="U21" s="58">
        <v>3</v>
      </c>
      <c r="V21" s="45">
        <f>IF(OR(ISBLANK(S21),ISBLANK(U21)),"",(U21-S21)/S21)</f>
        <v>7.1428571428571494E-2</v>
      </c>
    </row>
    <row r="22" spans="1:22" s="43" customFormat="1">
      <c r="A22" s="39"/>
      <c r="B22" s="44"/>
      <c r="C22" s="39"/>
      <c r="D22" s="41"/>
      <c r="E22" s="41"/>
      <c r="F22" s="41"/>
      <c r="G22" s="41"/>
      <c r="H22" s="41"/>
      <c r="I22" s="41"/>
      <c r="J22" s="41"/>
      <c r="K22" s="41"/>
      <c r="L22" s="41"/>
      <c r="M22" s="41"/>
      <c r="N22" s="41"/>
      <c r="O22" s="41"/>
      <c r="P22" s="41"/>
      <c r="Q22" s="41"/>
      <c r="R22" s="41"/>
      <c r="S22" s="41"/>
      <c r="T22" s="41"/>
      <c r="U22" s="41"/>
    </row>
    <row r="23" spans="1:22">
      <c r="A23" s="40" t="s">
        <v>16</v>
      </c>
      <c r="B23" s="40"/>
      <c r="C23" s="40"/>
      <c r="D23" s="42"/>
      <c r="E23" s="39"/>
      <c r="F23" s="42"/>
      <c r="G23" s="39"/>
      <c r="H23" s="42"/>
      <c r="I23" s="39"/>
      <c r="J23" s="42"/>
      <c r="K23" s="41"/>
      <c r="L23" s="41"/>
      <c r="M23" s="41"/>
      <c r="N23" s="41"/>
      <c r="O23" s="41"/>
      <c r="P23" s="41"/>
      <c r="Q23" s="41"/>
      <c r="R23" s="41"/>
      <c r="S23" s="41"/>
      <c r="T23" s="41"/>
      <c r="U23" s="41"/>
    </row>
    <row r="24" spans="1:22">
      <c r="A24" s="42" t="s">
        <v>27</v>
      </c>
      <c r="B24" s="82"/>
      <c r="C24" s="83"/>
      <c r="D24" s="83"/>
      <c r="E24" s="83"/>
      <c r="F24" s="83"/>
      <c r="G24" s="83"/>
      <c r="H24" s="83"/>
      <c r="I24" s="83"/>
      <c r="J24" s="84"/>
      <c r="K24" s="41"/>
      <c r="L24" s="41"/>
      <c r="M24" s="41"/>
      <c r="N24" s="41"/>
      <c r="O24" s="41"/>
      <c r="P24" s="41"/>
      <c r="Q24" s="41"/>
      <c r="R24" s="41"/>
      <c r="S24" s="41"/>
      <c r="T24" s="41"/>
      <c r="U24" s="41"/>
    </row>
    <row r="25" spans="1:22">
      <c r="A25" s="42" t="s">
        <v>26</v>
      </c>
      <c r="B25" s="82"/>
      <c r="C25" s="85"/>
      <c r="D25" s="85"/>
      <c r="E25" s="85"/>
      <c r="F25" s="85"/>
      <c r="G25" s="85"/>
      <c r="H25" s="85"/>
      <c r="I25" s="85"/>
      <c r="J25" s="86"/>
      <c r="K25" s="41"/>
      <c r="L25" s="41"/>
      <c r="M25" s="41"/>
      <c r="N25" s="41"/>
      <c r="O25" s="41"/>
      <c r="P25" s="41"/>
      <c r="Q25" s="41"/>
      <c r="R25" s="41"/>
      <c r="S25" s="41"/>
      <c r="T25" s="41"/>
      <c r="U25" s="41"/>
    </row>
    <row r="26" spans="1:22">
      <c r="A26" s="39"/>
      <c r="B26" s="39"/>
      <c r="C26" s="39"/>
      <c r="D26" s="41"/>
      <c r="E26" s="39"/>
      <c r="F26" s="41"/>
      <c r="G26" s="39"/>
      <c r="H26" s="41"/>
      <c r="I26" s="39"/>
      <c r="J26" s="41"/>
      <c r="K26" s="39"/>
      <c r="L26" s="39"/>
      <c r="M26" s="39"/>
      <c r="N26" s="39"/>
      <c r="O26" s="39"/>
      <c r="P26" s="39"/>
      <c r="Q26" s="39"/>
      <c r="R26" s="39"/>
      <c r="S26" s="39"/>
      <c r="T26" s="39"/>
      <c r="U26" s="39"/>
    </row>
    <row r="27" spans="1:22">
      <c r="A27" s="42"/>
      <c r="B27" s="39"/>
      <c r="C27" s="39"/>
      <c r="D27" s="41"/>
      <c r="E27" s="39"/>
      <c r="F27" s="41"/>
      <c r="G27" s="39"/>
      <c r="H27" s="41"/>
      <c r="I27" s="39"/>
      <c r="J27" s="41"/>
      <c r="K27" s="39"/>
      <c r="L27" s="39"/>
      <c r="M27" s="39"/>
      <c r="N27" s="39"/>
      <c r="O27" s="39"/>
      <c r="P27" s="39"/>
      <c r="Q27" s="39"/>
      <c r="R27" s="39"/>
      <c r="S27" s="39"/>
      <c r="T27" s="39"/>
      <c r="U27" s="39"/>
    </row>
    <row r="28" spans="1:22">
      <c r="A28" s="40" t="s">
        <v>17</v>
      </c>
      <c r="B28" s="73" t="s">
        <v>25</v>
      </c>
      <c r="C28" s="74"/>
      <c r="D28" s="74"/>
      <c r="E28" s="74"/>
      <c r="F28" s="74"/>
      <c r="G28" s="74"/>
      <c r="H28" s="74"/>
      <c r="I28" s="74"/>
      <c r="J28" s="74"/>
      <c r="K28" s="74"/>
      <c r="L28" s="74"/>
      <c r="M28" s="75"/>
      <c r="N28" s="75"/>
      <c r="O28" s="75"/>
      <c r="P28" s="76"/>
      <c r="Q28" s="39"/>
      <c r="R28" s="39"/>
      <c r="S28" s="39"/>
      <c r="T28" s="39"/>
      <c r="U28" s="39"/>
    </row>
    <row r="29" spans="1:22" ht="18" customHeight="1">
      <c r="A29" s="39"/>
      <c r="B29" s="77"/>
      <c r="C29" s="78"/>
      <c r="D29" s="78"/>
      <c r="E29" s="78"/>
      <c r="F29" s="78"/>
      <c r="G29" s="78"/>
      <c r="H29" s="78"/>
      <c r="I29" s="78"/>
      <c r="J29" s="78"/>
      <c r="K29" s="78"/>
      <c r="L29" s="78"/>
      <c r="M29" s="79"/>
      <c r="N29" s="79"/>
      <c r="O29" s="79"/>
      <c r="P29" s="72"/>
      <c r="Q29" s="39"/>
      <c r="R29" s="39"/>
      <c r="S29" s="39"/>
      <c r="T29" s="39"/>
      <c r="U29" s="39"/>
    </row>
    <row r="30" spans="1:22">
      <c r="A30" s="39"/>
      <c r="B30" s="39"/>
      <c r="C30" s="39"/>
      <c r="D30" s="39"/>
      <c r="E30" s="39"/>
      <c r="F30" s="39"/>
      <c r="G30" s="39"/>
      <c r="H30" s="39"/>
      <c r="I30" s="39"/>
      <c r="J30" s="39"/>
      <c r="K30" s="39"/>
      <c r="L30" s="39"/>
      <c r="M30" s="39"/>
      <c r="N30" s="39"/>
      <c r="O30" s="39"/>
      <c r="P30" s="39"/>
      <c r="Q30" s="39"/>
      <c r="R30" s="39"/>
      <c r="S30" s="39"/>
      <c r="T30" s="39"/>
      <c r="U30" s="39"/>
    </row>
    <row r="31" spans="1:22" ht="18" customHeight="1">
      <c r="A31" s="80" t="s">
        <v>24</v>
      </c>
      <c r="B31" s="81"/>
      <c r="C31" s="81"/>
      <c r="D31" s="81"/>
      <c r="E31" s="81"/>
      <c r="F31" s="81"/>
      <c r="G31" s="81"/>
      <c r="H31" s="81"/>
      <c r="I31" s="81"/>
      <c r="J31" s="81"/>
      <c r="K31" s="81"/>
      <c r="L31" s="81"/>
      <c r="M31" s="81"/>
      <c r="N31" s="81"/>
      <c r="O31" s="81"/>
      <c r="P31" s="81"/>
      <c r="Q31" s="39"/>
      <c r="R31" s="39"/>
      <c r="S31" s="39"/>
      <c r="T31" s="39"/>
      <c r="U31" s="39"/>
    </row>
    <row r="32" spans="1:22" ht="17.25" customHeight="1">
      <c r="A32" s="81"/>
      <c r="B32" s="81"/>
      <c r="C32" s="81"/>
      <c r="D32" s="81"/>
      <c r="E32" s="81"/>
      <c r="F32" s="81"/>
      <c r="G32" s="81"/>
      <c r="H32" s="81"/>
      <c r="I32" s="81"/>
      <c r="J32" s="81"/>
      <c r="K32" s="81"/>
      <c r="L32" s="81"/>
      <c r="M32" s="81"/>
      <c r="N32" s="81"/>
      <c r="O32" s="81"/>
      <c r="P32" s="81"/>
      <c r="Q32" s="39"/>
      <c r="R32" s="39"/>
      <c r="S32" s="39"/>
      <c r="T32" s="39"/>
      <c r="U32" s="39"/>
    </row>
    <row r="33" spans="1:21" ht="27.75" customHeight="1">
      <c r="A33" s="80" t="s">
        <v>23</v>
      </c>
      <c r="B33" s="81"/>
      <c r="C33" s="81"/>
      <c r="D33" s="81"/>
      <c r="E33" s="81"/>
      <c r="F33" s="81"/>
      <c r="G33" s="81"/>
      <c r="H33" s="81"/>
      <c r="I33" s="81"/>
      <c r="J33" s="81"/>
      <c r="K33" s="81"/>
      <c r="L33" s="81"/>
      <c r="M33" s="81"/>
      <c r="N33" s="81"/>
      <c r="O33" s="81"/>
      <c r="P33" s="81"/>
      <c r="Q33" s="39"/>
      <c r="R33" s="39"/>
      <c r="S33" s="39"/>
      <c r="T33" s="39"/>
      <c r="U33" s="39"/>
    </row>
    <row r="35" spans="1:21">
      <c r="B35" s="59" t="s">
        <v>31</v>
      </c>
    </row>
  </sheetData>
  <mergeCells count="27">
    <mergeCell ref="B6:B7"/>
    <mergeCell ref="B8:B10"/>
    <mergeCell ref="B13:B14"/>
    <mergeCell ref="D18:D19"/>
    <mergeCell ref="E18:E19"/>
    <mergeCell ref="B28:P29"/>
    <mergeCell ref="A31:P32"/>
    <mergeCell ref="A33:P33"/>
    <mergeCell ref="M18:M19"/>
    <mergeCell ref="N18:N19"/>
    <mergeCell ref="O18:O19"/>
    <mergeCell ref="P18:P19"/>
    <mergeCell ref="B24:J24"/>
    <mergeCell ref="B25:J25"/>
    <mergeCell ref="G18:G19"/>
    <mergeCell ref="L18:L19"/>
    <mergeCell ref="F18:F19"/>
    <mergeCell ref="H18:H19"/>
    <mergeCell ref="I18:I19"/>
    <mergeCell ref="J18:J19"/>
    <mergeCell ref="K18:K19"/>
    <mergeCell ref="U18:U19"/>
    <mergeCell ref="V18:V19"/>
    <mergeCell ref="Q18:Q19"/>
    <mergeCell ref="R18:R19"/>
    <mergeCell ref="S18:S19"/>
    <mergeCell ref="T18:T19"/>
  </mergeCells>
  <dataValidations count="2">
    <dataValidation type="list" allowBlank="1" showInputMessage="1" showErrorMessage="1" sqref="D8:D11 H8:H11 F8:F11 J8:J11" xr:uid="{00000000-0002-0000-0000-000000000000}">
      <formula1>$O$2:$O$3</formula1>
    </dataValidation>
    <dataValidation type="list" allowBlank="1" showInputMessage="1" showErrorMessage="1" sqref="B22" xr:uid="{00000000-0002-0000-0000-000001000000}">
      <formula1>$P$2:$P$3</formula1>
    </dataValidation>
  </dataValidations>
  <pageMargins left="0.79000000000000015" right="0.79000000000000015" top="0.98" bottom="0.98" header="0.51" footer="0.51"/>
  <pageSetup paperSize="9" orientation="landscape" r:id="rId1"/>
  <headerFooter alignWithMargins="0">
    <oddHeader>&amp;L&amp;"OfficinaSansITCPro Book,Standard"INFRAS | &amp;D&amp;C&amp;"OfficinaSansITCPro Book,Standard"&amp;P|&amp;N&amp;R&amp;"OfficinaSansITCPro Book,Standard"&amp;A</oddHeader>
    <oddFooter>&amp;R&amp;"OfficinaSansITCPro Book,Standard"&amp;8&amp;Z&amp;F</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'Z:\int\Azubis_PraktikantenInnen\2016_Enslin_Hannah\DzU_17-9_Gruene Produkte\[Marktdaten Nachhaltiger Konsum 2016.xlsx]diverses'!#REF!</xm:f>
          </x14:formula1>
          <xm:sqref>B20:B21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3"/>
  </sheetPr>
  <dimension ref="A1:T11"/>
  <sheetViews>
    <sheetView showGridLines="0" workbookViewId="0">
      <selection activeCell="B5" sqref="B5:L5"/>
    </sheetView>
  </sheetViews>
  <sheetFormatPr baseColWidth="10" defaultRowHeight="12.75"/>
  <cols>
    <col min="1" max="1" width="18" style="23" bestFit="1" customWidth="1"/>
    <col min="2" max="2" width="38.7109375" style="23" customWidth="1"/>
    <col min="3" max="5" width="8.7109375" style="13" customWidth="1"/>
    <col min="6" max="12" width="8.7109375" style="23" customWidth="1"/>
    <col min="13" max="13" width="9" style="23" customWidth="1"/>
    <col min="14" max="16384" width="11.42578125" style="23"/>
  </cols>
  <sheetData>
    <row r="1" spans="1:20" ht="15.95" customHeight="1">
      <c r="A1" s="60" t="s">
        <v>1</v>
      </c>
      <c r="B1" s="95" t="s">
        <v>37</v>
      </c>
      <c r="C1" s="96"/>
      <c r="D1" s="96"/>
      <c r="E1" s="96"/>
      <c r="F1" s="96"/>
      <c r="G1" s="96"/>
      <c r="H1" s="96"/>
      <c r="I1" s="96"/>
      <c r="J1" s="96"/>
      <c r="K1" s="96"/>
      <c r="L1" s="96"/>
    </row>
    <row r="2" spans="1:20" ht="15.95" customHeight="1">
      <c r="A2" s="60" t="s">
        <v>2</v>
      </c>
      <c r="B2" s="95"/>
      <c r="C2" s="96"/>
      <c r="D2" s="96"/>
      <c r="E2" s="96"/>
      <c r="F2" s="96"/>
      <c r="G2" s="96"/>
      <c r="H2" s="96"/>
      <c r="I2" s="96"/>
      <c r="J2" s="96"/>
      <c r="K2" s="96"/>
      <c r="L2" s="96"/>
    </row>
    <row r="3" spans="1:20" ht="31.5" customHeight="1">
      <c r="A3" s="60" t="s">
        <v>0</v>
      </c>
      <c r="B3" s="97" t="s">
        <v>33</v>
      </c>
      <c r="C3" s="96"/>
      <c r="D3" s="96"/>
      <c r="E3" s="96"/>
      <c r="F3" s="96"/>
      <c r="G3" s="96"/>
      <c r="H3" s="96"/>
      <c r="I3" s="96"/>
      <c r="J3" s="96"/>
      <c r="K3" s="96"/>
      <c r="L3" s="96"/>
      <c r="T3" s="24" t="str">
        <f>"Quelle: "&amp;Daten!B3</f>
        <v>Quelle: Umweltbundesamt 2017: Aktualisierte Analyse des deutschen Marktes zur freiwilligen Kompensation von Treibhausgasemissionen; adelphi/NewClimate Institute/sustainable 2021: Wie kompensiert Deutschland?</v>
      </c>
    </row>
    <row r="4" spans="1:20">
      <c r="A4" s="60" t="s">
        <v>3</v>
      </c>
      <c r="B4" s="97"/>
      <c r="C4" s="98"/>
      <c r="D4" s="98"/>
      <c r="E4" s="98"/>
      <c r="F4" s="98"/>
      <c r="G4" s="98"/>
      <c r="H4" s="98"/>
      <c r="I4" s="98"/>
      <c r="J4" s="98"/>
      <c r="K4" s="98"/>
      <c r="L4" s="98"/>
    </row>
    <row r="5" spans="1:20">
      <c r="A5" s="60" t="s">
        <v>8</v>
      </c>
      <c r="B5" s="95" t="s">
        <v>38</v>
      </c>
      <c r="C5" s="96"/>
      <c r="D5" s="96"/>
      <c r="E5" s="96"/>
      <c r="F5" s="96"/>
      <c r="G5" s="96"/>
      <c r="H5" s="96"/>
      <c r="I5" s="96"/>
      <c r="J5" s="96"/>
      <c r="K5" s="96"/>
      <c r="L5" s="96"/>
    </row>
    <row r="6" spans="1:20">
      <c r="A6" s="61" t="s">
        <v>9</v>
      </c>
      <c r="B6" s="93"/>
      <c r="C6" s="94"/>
      <c r="D6" s="94"/>
      <c r="E6" s="94"/>
      <c r="F6" s="94"/>
      <c r="G6" s="94"/>
      <c r="H6" s="94"/>
      <c r="I6" s="94"/>
      <c r="J6" s="94"/>
      <c r="K6" s="94"/>
      <c r="L6" s="94"/>
    </row>
    <row r="8" spans="1:20" ht="13.5">
      <c r="A8" s="14"/>
      <c r="B8" s="14"/>
    </row>
    <row r="9" spans="1:20" ht="18" customHeight="1">
      <c r="A9" s="13"/>
      <c r="B9" s="26"/>
      <c r="C9" s="27">
        <v>2012</v>
      </c>
      <c r="D9" s="27">
        <v>2013</v>
      </c>
      <c r="E9" s="27">
        <v>2014</v>
      </c>
      <c r="F9" s="27">
        <v>2015</v>
      </c>
      <c r="G9" s="27">
        <v>2016</v>
      </c>
      <c r="H9" s="27">
        <v>2017</v>
      </c>
      <c r="I9" s="27">
        <v>2018</v>
      </c>
      <c r="J9" s="27">
        <v>2019</v>
      </c>
      <c r="K9" s="27">
        <v>2020</v>
      </c>
      <c r="L9" s="27">
        <v>2021</v>
      </c>
      <c r="N9" s="6"/>
      <c r="O9" s="6"/>
      <c r="P9" s="6"/>
    </row>
    <row r="10" spans="1:20" ht="18" customHeight="1">
      <c r="B10" s="37" t="s">
        <v>32</v>
      </c>
      <c r="C10" s="62">
        <v>3.3</v>
      </c>
      <c r="D10" s="62">
        <v>4.4000000000000004</v>
      </c>
      <c r="E10" s="62">
        <v>4.5999999999999996</v>
      </c>
      <c r="F10" s="62">
        <v>8.6</v>
      </c>
      <c r="G10" s="62">
        <v>6.6</v>
      </c>
      <c r="H10" s="63">
        <v>22.1</v>
      </c>
      <c r="I10" s="63">
        <v>27.7</v>
      </c>
      <c r="J10" s="63">
        <v>27.7</v>
      </c>
      <c r="K10" s="63">
        <v>43.6</v>
      </c>
      <c r="L10" s="63"/>
    </row>
    <row r="11" spans="1:20">
      <c r="C11" s="65"/>
      <c r="D11" s="65"/>
      <c r="E11" s="65"/>
      <c r="F11" s="64"/>
      <c r="G11" s="64"/>
      <c r="H11" s="64"/>
      <c r="I11" s="64"/>
      <c r="J11" s="64"/>
      <c r="K11" s="64"/>
      <c r="L11" s="64"/>
      <c r="M11" s="64"/>
    </row>
  </sheetData>
  <sheetProtection selectLockedCells="1"/>
  <mergeCells count="6">
    <mergeCell ref="B6:L6"/>
    <mergeCell ref="B1:L1"/>
    <mergeCell ref="B2:L2"/>
    <mergeCell ref="B3:L3"/>
    <mergeCell ref="B4:L4"/>
    <mergeCell ref="B5:L5"/>
  </mergeCells>
  <phoneticPr fontId="19" type="noConversion"/>
  <conditionalFormatting sqref="N9:P9">
    <cfRule type="cellIs" dxfId="0" priority="2" operator="greaterThan">
      <formula>0</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Y29"/>
  <sheetViews>
    <sheetView showGridLines="0" tabSelected="1" zoomScale="130" zoomScaleNormal="130" workbookViewId="0">
      <selection sqref="A1:N20"/>
    </sheetView>
  </sheetViews>
  <sheetFormatPr baseColWidth="10" defaultRowHeight="12.75"/>
  <cols>
    <col min="1" max="1" width="3.28515625" style="25"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15.85546875" style="1" customWidth="1"/>
    <col min="15" max="15" width="1.42578125"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c r="A1" s="28"/>
      <c r="B1" s="29"/>
      <c r="C1" s="29"/>
      <c r="D1" s="29"/>
      <c r="E1" s="29"/>
      <c r="F1" s="29"/>
      <c r="G1" s="29"/>
      <c r="H1" s="29"/>
      <c r="I1" s="29"/>
      <c r="J1" s="29"/>
      <c r="K1" s="29"/>
      <c r="L1" s="29"/>
      <c r="M1" s="29"/>
      <c r="N1" s="30"/>
    </row>
    <row r="2" spans="1:25" ht="20.25" customHeight="1">
      <c r="A2" s="31"/>
      <c r="B2" s="2"/>
      <c r="C2" s="2"/>
      <c r="D2" s="2"/>
      <c r="E2" s="2"/>
      <c r="F2" s="2"/>
      <c r="G2" s="2"/>
      <c r="H2" s="2"/>
      <c r="I2" s="2"/>
      <c r="J2" s="2"/>
      <c r="K2" s="2"/>
      <c r="L2" s="2"/>
      <c r="M2" s="2"/>
      <c r="N2" s="32"/>
      <c r="Q2" s="99" t="s">
        <v>7</v>
      </c>
      <c r="R2" s="100"/>
      <c r="S2" s="100"/>
      <c r="T2" s="100"/>
      <c r="U2" s="100"/>
      <c r="V2" s="100"/>
      <c r="W2" s="100"/>
      <c r="X2" s="100"/>
      <c r="Y2" s="101"/>
    </row>
    <row r="3" spans="1:25" ht="18.75" customHeight="1">
      <c r="A3" s="31"/>
      <c r="B3" s="9"/>
      <c r="C3" s="9"/>
      <c r="D3" s="9"/>
      <c r="E3" s="9"/>
      <c r="F3" s="9"/>
      <c r="G3" s="9"/>
      <c r="H3" s="9"/>
      <c r="I3" s="9"/>
      <c r="J3" s="9"/>
      <c r="K3" s="9"/>
      <c r="L3" s="9"/>
      <c r="M3" s="9"/>
      <c r="N3" s="32"/>
      <c r="Q3" s="16"/>
      <c r="R3" s="17"/>
      <c r="S3" s="22"/>
      <c r="T3" s="17"/>
      <c r="U3" s="17"/>
      <c r="V3" s="22"/>
      <c r="W3" s="17"/>
      <c r="X3" s="17"/>
      <c r="Y3" s="18"/>
    </row>
    <row r="4" spans="1:25" ht="15.95" customHeight="1">
      <c r="A4" s="31"/>
      <c r="B4" s="5"/>
      <c r="C4" s="5"/>
      <c r="D4" s="5"/>
      <c r="E4" s="5"/>
      <c r="F4" s="5"/>
      <c r="G4" s="5"/>
      <c r="H4" s="5"/>
      <c r="I4" s="5"/>
      <c r="J4" s="5"/>
      <c r="K4" s="5"/>
      <c r="L4" s="5"/>
      <c r="N4" s="32"/>
      <c r="Q4" s="16"/>
      <c r="R4" s="17"/>
      <c r="S4" s="17"/>
      <c r="T4" s="17"/>
      <c r="U4" s="17"/>
      <c r="V4" s="17"/>
      <c r="W4" s="17"/>
      <c r="X4" s="17"/>
      <c r="Y4" s="18"/>
    </row>
    <row r="5" spans="1:25" ht="7.5" customHeight="1">
      <c r="A5" s="31"/>
      <c r="B5" s="5"/>
      <c r="C5" s="5"/>
      <c r="D5" s="5"/>
      <c r="E5" s="5"/>
      <c r="F5" s="5"/>
      <c r="G5" s="5"/>
      <c r="H5" s="5"/>
      <c r="I5" s="5"/>
      <c r="J5" s="5"/>
      <c r="K5" s="5"/>
      <c r="L5" s="5"/>
      <c r="M5" s="5"/>
      <c r="N5" s="32"/>
      <c r="Q5" s="16"/>
      <c r="R5" s="17"/>
      <c r="S5" s="17"/>
      <c r="T5" s="17"/>
      <c r="U5" s="17"/>
      <c r="V5" s="17"/>
      <c r="W5" s="17"/>
      <c r="X5" s="17"/>
      <c r="Y5" s="18"/>
    </row>
    <row r="6" spans="1:25" ht="16.5" customHeight="1">
      <c r="A6" s="31"/>
      <c r="C6" s="4"/>
      <c r="N6" s="32"/>
      <c r="Q6" s="16"/>
      <c r="R6" s="17"/>
      <c r="S6" s="17"/>
      <c r="T6" s="17"/>
      <c r="U6" s="17"/>
      <c r="V6" s="17"/>
      <c r="W6" s="17"/>
      <c r="X6" s="17"/>
      <c r="Y6" s="18"/>
    </row>
    <row r="7" spans="1:25" ht="16.5" customHeight="1">
      <c r="A7" s="31"/>
      <c r="C7" s="4"/>
      <c r="N7" s="32"/>
      <c r="Q7" s="16"/>
      <c r="R7" s="17"/>
      <c r="S7" s="17"/>
      <c r="T7" s="17"/>
      <c r="U7" s="17"/>
      <c r="V7" s="17"/>
      <c r="W7" s="17"/>
      <c r="X7" s="17"/>
      <c r="Y7" s="18"/>
    </row>
    <row r="8" spans="1:25" ht="16.5" customHeight="1">
      <c r="A8" s="31"/>
      <c r="C8" s="4"/>
      <c r="N8" s="32"/>
      <c r="Q8" s="16"/>
      <c r="R8" s="17"/>
      <c r="S8" s="17"/>
      <c r="T8" s="17"/>
      <c r="U8" s="17"/>
      <c r="V8" s="17"/>
      <c r="W8" s="17"/>
      <c r="X8" s="17"/>
      <c r="Y8" s="18"/>
    </row>
    <row r="9" spans="1:25" ht="16.5" customHeight="1">
      <c r="A9" s="31"/>
      <c r="C9" s="4"/>
      <c r="N9" s="32"/>
      <c r="Q9" s="16"/>
      <c r="R9" s="17"/>
      <c r="S9" s="17"/>
      <c r="T9" s="17"/>
      <c r="U9" s="17"/>
      <c r="V9" s="17"/>
      <c r="W9" s="17"/>
      <c r="X9" s="17"/>
      <c r="Y9" s="18"/>
    </row>
    <row r="10" spans="1:25" ht="16.5" customHeight="1">
      <c r="A10" s="31"/>
      <c r="C10" s="4"/>
      <c r="N10" s="32"/>
      <c r="Q10" s="16"/>
      <c r="R10" s="17"/>
      <c r="S10" s="17"/>
      <c r="T10" s="17"/>
      <c r="U10" s="17"/>
      <c r="V10" s="17"/>
      <c r="W10" s="17"/>
      <c r="X10" s="17"/>
      <c r="Y10" s="18"/>
    </row>
    <row r="11" spans="1:25" ht="16.5" customHeight="1">
      <c r="A11" s="31"/>
      <c r="C11" s="4"/>
      <c r="N11" s="32"/>
      <c r="Q11" s="16"/>
      <c r="R11" s="22" t="s">
        <v>4</v>
      </c>
      <c r="S11" s="17"/>
      <c r="T11" s="17"/>
      <c r="U11" s="17"/>
      <c r="V11" s="17"/>
      <c r="W11" s="17"/>
      <c r="X11" s="17"/>
      <c r="Y11" s="18"/>
    </row>
    <row r="12" spans="1:25" ht="16.5" customHeight="1">
      <c r="A12" s="31"/>
      <c r="C12" s="4"/>
      <c r="N12" s="32"/>
      <c r="Q12" s="16"/>
      <c r="R12" s="17"/>
      <c r="S12" s="17"/>
      <c r="T12" s="17"/>
      <c r="U12" s="17"/>
      <c r="V12" s="17"/>
      <c r="W12" s="17"/>
      <c r="X12" s="17"/>
      <c r="Y12" s="18"/>
    </row>
    <row r="13" spans="1:25" ht="17.25" customHeight="1">
      <c r="A13" s="31"/>
      <c r="C13" s="4"/>
      <c r="N13" s="32"/>
      <c r="Q13" s="16"/>
      <c r="R13" s="22" t="s">
        <v>5</v>
      </c>
      <c r="S13" s="17"/>
      <c r="T13" s="17"/>
      <c r="U13" s="17"/>
      <c r="V13" s="17"/>
      <c r="W13" s="17"/>
      <c r="X13" s="17"/>
      <c r="Y13" s="18"/>
    </row>
    <row r="14" spans="1:25" ht="16.5" customHeight="1">
      <c r="A14" s="31"/>
      <c r="C14" s="4"/>
      <c r="N14" s="32"/>
      <c r="Q14" s="16"/>
      <c r="R14" s="17"/>
      <c r="S14" s="17"/>
      <c r="T14" s="17"/>
      <c r="U14" s="17"/>
      <c r="V14" s="17"/>
      <c r="W14" s="17"/>
      <c r="X14" s="17"/>
      <c r="Y14" s="18"/>
    </row>
    <row r="15" spans="1:25" ht="16.5" customHeight="1">
      <c r="A15" s="31"/>
      <c r="C15" s="4"/>
      <c r="N15" s="32"/>
      <c r="Q15" s="16"/>
      <c r="R15" s="17"/>
      <c r="S15" s="22" t="s">
        <v>6</v>
      </c>
      <c r="T15" s="17"/>
      <c r="U15" s="17"/>
      <c r="V15" s="22" t="s">
        <v>6</v>
      </c>
      <c r="W15" s="17"/>
      <c r="X15" s="17"/>
      <c r="Y15" s="18"/>
    </row>
    <row r="16" spans="1:25" ht="16.5" customHeight="1">
      <c r="A16" s="31"/>
      <c r="C16" s="4"/>
      <c r="N16" s="32"/>
      <c r="Q16" s="16"/>
      <c r="R16" s="17"/>
      <c r="S16" s="17"/>
      <c r="T16" s="17"/>
      <c r="U16" s="17"/>
      <c r="V16" s="17"/>
      <c r="W16" s="17"/>
      <c r="X16" s="17"/>
      <c r="Y16" s="18"/>
    </row>
    <row r="17" spans="1:25" ht="16.5" customHeight="1">
      <c r="A17" s="31"/>
      <c r="C17" s="4"/>
      <c r="N17" s="32"/>
      <c r="Q17" s="16"/>
      <c r="R17" s="17"/>
      <c r="S17" s="17"/>
      <c r="T17" s="17"/>
      <c r="U17" s="17"/>
      <c r="V17" s="17"/>
      <c r="W17" s="17"/>
      <c r="X17" s="17"/>
      <c r="Y17" s="18"/>
    </row>
    <row r="18" spans="1:25" ht="22.5" customHeight="1">
      <c r="A18" s="31"/>
      <c r="C18" s="4"/>
      <c r="N18" s="32"/>
      <c r="Q18" s="16"/>
      <c r="R18" s="17"/>
      <c r="S18" s="17"/>
      <c r="T18" s="17"/>
      <c r="U18" s="17"/>
      <c r="V18" s="17"/>
      <c r="W18" s="17"/>
      <c r="X18" s="17"/>
      <c r="Y18" s="18"/>
    </row>
    <row r="19" spans="1:25" ht="87" customHeight="1">
      <c r="A19" s="31"/>
      <c r="B19" s="10"/>
      <c r="C19" s="11"/>
      <c r="D19" s="12"/>
      <c r="E19" s="12"/>
      <c r="F19" s="12"/>
      <c r="G19" s="12"/>
      <c r="H19" s="12"/>
      <c r="I19" s="12"/>
      <c r="J19" s="12"/>
      <c r="K19" s="12"/>
      <c r="L19" s="12"/>
      <c r="M19" s="12"/>
      <c r="N19" s="33"/>
      <c r="Q19" s="19"/>
      <c r="R19" s="20"/>
      <c r="S19" s="20"/>
      <c r="T19" s="20"/>
      <c r="U19" s="20"/>
      <c r="V19" s="20"/>
      <c r="W19" s="20"/>
      <c r="X19" s="20"/>
      <c r="Y19" s="21"/>
    </row>
    <row r="20" spans="1:25" ht="6.75" customHeight="1">
      <c r="A20" s="34"/>
      <c r="B20" s="35"/>
      <c r="C20" s="35"/>
      <c r="D20" s="35"/>
      <c r="E20" s="35"/>
      <c r="F20" s="35"/>
      <c r="G20" s="35"/>
      <c r="H20" s="35"/>
      <c r="I20" s="35"/>
      <c r="J20" s="35"/>
      <c r="K20" s="35"/>
      <c r="L20" s="35"/>
      <c r="M20" s="35"/>
      <c r="N20" s="36"/>
    </row>
    <row r="21" spans="1:25" ht="6.75" customHeight="1"/>
    <row r="22" spans="1:25" ht="6" customHeight="1">
      <c r="B22" s="7"/>
      <c r="C22" s="7"/>
      <c r="D22" s="7"/>
      <c r="E22" s="8"/>
      <c r="F22" s="8"/>
      <c r="G22" s="8"/>
      <c r="H22" s="8"/>
      <c r="I22" s="8"/>
      <c r="J22" s="8"/>
      <c r="K22" s="8"/>
      <c r="L22" s="8"/>
      <c r="M22" s="8"/>
      <c r="N22" s="8"/>
      <c r="O22" s="8"/>
      <c r="P22" s="8"/>
    </row>
    <row r="23" spans="1:25" ht="4.5" customHeight="1">
      <c r="B23" s="7"/>
      <c r="C23" s="7"/>
      <c r="D23" s="7"/>
      <c r="E23" s="8"/>
      <c r="F23" s="8"/>
      <c r="G23" s="8"/>
      <c r="H23" s="8"/>
      <c r="I23" s="8"/>
      <c r="J23" s="8"/>
      <c r="K23" s="8"/>
      <c r="L23" s="8"/>
      <c r="M23" s="8"/>
      <c r="N23" s="8"/>
      <c r="O23" s="8"/>
      <c r="P23" s="8"/>
    </row>
    <row r="24" spans="1:25" ht="6" customHeight="1">
      <c r="B24" s="7"/>
      <c r="C24" s="7"/>
      <c r="D24" s="7"/>
      <c r="E24" s="8"/>
      <c r="F24" s="8"/>
      <c r="G24" s="8"/>
      <c r="H24" s="8"/>
      <c r="I24" s="8"/>
      <c r="J24" s="8"/>
      <c r="K24" s="8"/>
      <c r="L24" s="8"/>
      <c r="M24" s="8"/>
      <c r="N24" s="8"/>
      <c r="O24" s="8"/>
      <c r="P24" s="8"/>
    </row>
    <row r="25" spans="1:25" ht="6.75" customHeight="1"/>
    <row r="26" spans="1:25" ht="4.5" customHeight="1">
      <c r="H26" s="3"/>
      <c r="I26" s="3"/>
      <c r="J26" s="3"/>
      <c r="K26" s="3"/>
      <c r="L26" s="3"/>
    </row>
    <row r="27" spans="1:25" ht="18" customHeight="1">
      <c r="B27" s="15"/>
      <c r="C27" s="15"/>
      <c r="D27" s="15"/>
      <c r="E27" s="15"/>
      <c r="F27" s="15"/>
      <c r="G27" s="66" t="s">
        <v>34</v>
      </c>
      <c r="H27" s="67"/>
      <c r="J27" s="3"/>
      <c r="K27" s="66" t="s">
        <v>35</v>
      </c>
      <c r="L27" s="3"/>
    </row>
    <row r="28" spans="1:25" ht="21">
      <c r="B28" s="15"/>
      <c r="C28" s="15"/>
      <c r="D28" s="15"/>
      <c r="E28" s="15"/>
      <c r="F28" s="15"/>
      <c r="G28" s="66" t="s">
        <v>36</v>
      </c>
      <c r="H28" s="67"/>
      <c r="J28" s="3"/>
      <c r="K28" s="68"/>
      <c r="L28" s="3"/>
    </row>
    <row r="29" spans="1:25">
      <c r="B29" s="15"/>
      <c r="C29" s="15"/>
      <c r="D29" s="15"/>
      <c r="E29" s="15"/>
      <c r="F29" s="15"/>
      <c r="G29" s="3"/>
      <c r="H29" s="3"/>
      <c r="I29" s="3"/>
      <c r="J29" s="3"/>
      <c r="K29" s="3"/>
      <c r="L29" s="3"/>
    </row>
  </sheetData>
  <sheetProtection selectLockedCells="1"/>
  <mergeCells count="1">
    <mergeCell ref="Q2:Y2"/>
  </mergeCells>
  <printOptions horizontalCentered="1"/>
  <pageMargins left="0" right="0" top="0.78740157480314965" bottom="0.78740157480314965"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Vorberechnung</vt:lpstr>
      <vt:lpstr>Daten</vt:lpstr>
      <vt:lpstr>Diagramm</vt:lpstr>
      <vt:lpstr>Diagramm!Print_Area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stallmann</dc:creator>
  <cp:lastModifiedBy>Wilke, Sibylle</cp:lastModifiedBy>
  <cp:lastPrinted>2020-06-18T17:58:41Z</cp:lastPrinted>
  <dcterms:created xsi:type="dcterms:W3CDTF">2010-08-25T11:28:54Z</dcterms:created>
  <dcterms:modified xsi:type="dcterms:W3CDTF">2022-06-24T07:50:41Z</dcterms:modified>
</cp:coreProperties>
</file>