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6\Int\DATEN-ZUR-UMWELT\_DzU-ARTIKEL\10_LAND-FORSTWIRT\10-8_Forstwirtschaft\"/>
    </mc:Choice>
  </mc:AlternateContent>
  <xr:revisionPtr revIDLastSave="0" documentId="13_ncr:1_{37CDFD84-BE60-4D2D-8A06-2F79022E5728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3" r:id="rId2"/>
  </sheets>
  <definedNames>
    <definedName name="Beschriftung">OFFSET(Daten!#REF!,0,0,COUNTA(Daten!$B$10:$B$12),-1)</definedName>
    <definedName name="Daten01">OFFSET(Daten!#REF!,0,0,COUNTA(Daten!$D$10:$D$12),-1)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5" i="1"/>
  <c r="Z3" i="1" l="1"/>
  <c r="Y3" i="1"/>
</calcChain>
</file>

<file path=xl/sharedStrings.xml><?xml version="1.0" encoding="utf-8"?>
<sst xmlns="http://schemas.openxmlformats.org/spreadsheetml/2006/main" count="24" uniqueCount="23">
  <si>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</si>
  <si>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</si>
  <si>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</si>
  <si>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</si>
  <si>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</si>
  <si>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</si>
  <si>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</si>
  <si>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</si>
  <si>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</si>
  <si>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</si>
  <si>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Beschritungsfeld</t>
  </si>
  <si>
    <t>Wind/Sturm</t>
  </si>
  <si>
    <t>Insekten</t>
  </si>
  <si>
    <t>sonstige Ursachen</t>
  </si>
  <si>
    <t>Schadholz insgesamt</t>
  </si>
  <si>
    <t>Durch Schäden bedingter Holzeinschlag</t>
  </si>
  <si>
    <t xml:space="preserve">Schadholzanteil am Gesamteinschlag </t>
  </si>
  <si>
    <t>Gesamter Holzeinschlag (ohne Rinde)</t>
  </si>
  <si>
    <t>Schadholzanteil in Prozent</t>
  </si>
  <si>
    <t>Millionen Kubikmeter Holz (ohne Rinde)</t>
  </si>
  <si>
    <t>Trockenheit</t>
  </si>
  <si>
    <t xml:space="preserve">Die Einschlagsursache „Trockenheit“ wird in den Statistiken erst seit dem Berichtsjahr 2020 separat erfasst und daher in der Grafik bis 2019 der Kategorie „Sonstige Ursachen“ zugerechnet. </t>
  </si>
  <si>
    <t>Statistisches Bundesamt 2025: Holzeinschlagsstatistik. Genesis-Online Tabelle 41261-0003: Schadholzeinschlag: Deutschland, Jahre, Einschlagsursache, Holzartengruppen, Waldeigentumsarten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</si>
</sst>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color rgb="FF080808"/>
      <name val="Cambria"/>
      <family val="1"/>
    </font>
    <font>
      <sz val="10"/>
      <name val="Cambria"/>
      <family val="1"/>
    </font>
    <font>
      <sz val="10"/>
      <name val="Arial"/>
    </font>
    <font>
      <sz val="10"/>
      <color indexed="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8" fillId="0" borderId="0"/>
  </cellStyleXfs>
  <cellXfs count="72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31" fillId="0" borderId="0" xfId="0" applyFont="1" applyAlignment="1">
      <alignment horizontal="center"/>
    </xf>
    <xf numFmtId="0" fontId="28" fillId="24" borderId="0" xfId="0" applyFont="1" applyFill="1" applyBorder="1" applyAlignment="1" applyProtection="1">
      <alignment horizontal="left" vertical="top" wrapText="1"/>
    </xf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32" fillId="27" borderId="24" xfId="0" applyFont="1" applyFill="1" applyBorder="1" applyAlignment="1">
      <alignment horizontal="left" vertical="center" wrapText="1"/>
    </xf>
    <xf numFmtId="0" fontId="0" fillId="0" borderId="0" xfId="0" applyFill="1"/>
    <xf numFmtId="0" fontId="32" fillId="27" borderId="2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7" xfId="0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32" fillId="27" borderId="14" xfId="0" applyFont="1" applyFill="1" applyBorder="1" applyAlignment="1">
      <alignment horizontal="right" vertical="center"/>
    </xf>
    <xf numFmtId="0" fontId="32" fillId="27" borderId="15" xfId="0" applyFont="1" applyFill="1" applyBorder="1" applyAlignment="1">
      <alignment horizontal="right" vertical="center"/>
    </xf>
    <xf numFmtId="0" fontId="33" fillId="28" borderId="27" xfId="0" applyFont="1" applyFill="1" applyBorder="1" applyAlignment="1">
      <alignment horizontal="left" vertical="center" wrapText="1"/>
    </xf>
    <xf numFmtId="0" fontId="33" fillId="29" borderId="27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33" fillId="0" borderId="27" xfId="0" applyFont="1" applyFill="1" applyBorder="1" applyAlignment="1">
      <alignment horizontal="left" vertical="center" wrapText="1"/>
    </xf>
    <xf numFmtId="0" fontId="32" fillId="27" borderId="28" xfId="0" applyFont="1" applyFill="1" applyBorder="1" applyAlignment="1">
      <alignment horizontal="center" vertical="center" wrapText="1"/>
    </xf>
    <xf numFmtId="165" fontId="34" fillId="28" borderId="27" xfId="0" applyNumberFormat="1" applyFont="1" applyFill="1" applyBorder="1" applyAlignment="1">
      <alignment horizontal="center" vertical="center" wrapText="1"/>
    </xf>
    <xf numFmtId="165" fontId="34" fillId="28" borderId="26" xfId="0" applyNumberFormat="1" applyFont="1" applyFill="1" applyBorder="1" applyAlignment="1">
      <alignment horizontal="center" vertical="center" wrapText="1"/>
    </xf>
    <xf numFmtId="165" fontId="34" fillId="28" borderId="29" xfId="0" applyNumberFormat="1" applyFont="1" applyFill="1" applyBorder="1" applyAlignment="1">
      <alignment horizontal="center" vertical="center" wrapText="1"/>
    </xf>
    <xf numFmtId="165" fontId="34" fillId="29" borderId="27" xfId="0" applyNumberFormat="1" applyFont="1" applyFill="1" applyBorder="1" applyAlignment="1">
      <alignment horizontal="center" vertical="center" wrapText="1"/>
    </xf>
    <xf numFmtId="165" fontId="34" fillId="29" borderId="26" xfId="0" applyNumberFormat="1" applyFont="1" applyFill="1" applyBorder="1" applyAlignment="1">
      <alignment horizontal="center" vertical="center" wrapText="1"/>
    </xf>
    <xf numFmtId="165" fontId="34" fillId="29" borderId="29" xfId="0" applyNumberFormat="1" applyFont="1" applyFill="1" applyBorder="1" applyAlignment="1">
      <alignment horizontal="center" vertical="center" wrapText="1"/>
    </xf>
    <xf numFmtId="165" fontId="0" fillId="24" borderId="0" xfId="0" applyNumberFormat="1" applyFill="1"/>
    <xf numFmtId="165" fontId="33" fillId="28" borderId="11" xfId="0" applyNumberFormat="1" applyFont="1" applyFill="1" applyBorder="1" applyAlignment="1">
      <alignment horizontal="center" vertical="center" wrapText="1"/>
    </xf>
    <xf numFmtId="165" fontId="33" fillId="29" borderId="11" xfId="0" applyNumberFormat="1" applyFont="1" applyFill="1" applyBorder="1" applyAlignment="1">
      <alignment horizontal="center" vertical="center" wrapText="1"/>
    </xf>
    <xf numFmtId="165" fontId="33" fillId="24" borderId="11" xfId="0" applyNumberFormat="1" applyFont="1" applyFill="1" applyBorder="1" applyAlignment="1">
      <alignment horizontal="center" vertical="center" wrapText="1"/>
    </xf>
    <xf numFmtId="0" fontId="37" fillId="0" borderId="0" xfId="43" applyFont="1" applyAlignment="1">
      <alignment horizontal="right"/>
    </xf>
    <xf numFmtId="0" fontId="37" fillId="0" borderId="0" xfId="43" applyFont="1" applyAlignment="1">
      <alignment horizontal="right"/>
    </xf>
    <xf numFmtId="0" fontId="35" fillId="28" borderId="13" xfId="0" applyFont="1" applyFill="1" applyBorder="1" applyAlignment="1" applyProtection="1">
      <alignment horizontal="left" vertical="center"/>
      <protection locked="0"/>
    </xf>
    <xf numFmtId="0" fontId="35" fillId="28" borderId="10" xfId="0" applyFont="1" applyFill="1" applyBorder="1" applyAlignment="1" applyProtection="1">
      <alignment horizontal="left" vertical="center"/>
      <protection locked="0"/>
    </xf>
    <xf numFmtId="0" fontId="35" fillId="28" borderId="13" xfId="0" applyFont="1" applyFill="1" applyBorder="1" applyAlignment="1" applyProtection="1">
      <alignment horizontal="left"/>
      <protection locked="0"/>
    </xf>
    <xf numFmtId="0" fontId="35" fillId="28" borderId="10" xfId="0" applyFont="1" applyFill="1" applyBorder="1" applyAlignment="1" applyProtection="1">
      <alignment horizontal="left"/>
      <protection locked="0"/>
    </xf>
    <xf numFmtId="0" fontId="35" fillId="28" borderId="13" xfId="0" applyFont="1" applyFill="1" applyBorder="1" applyAlignment="1" applyProtection="1">
      <alignment horizontal="left" vertical="center" wrapText="1"/>
      <protection locked="0"/>
    </xf>
    <xf numFmtId="0" fontId="36" fillId="28" borderId="19" xfId="0" applyFont="1" applyFill="1" applyBorder="1" applyAlignment="1" applyProtection="1">
      <alignment horizontal="left" vertical="center" wrapText="1"/>
      <protection locked="0"/>
    </xf>
    <xf numFmtId="0" fontId="36" fillId="28" borderId="20" xfId="0" applyFont="1" applyFill="1" applyBorder="1" applyAlignment="1" applyProtection="1">
      <alignment horizontal="left" vertical="center" wrapText="1"/>
      <protection locked="0"/>
    </xf>
    <xf numFmtId="0" fontId="36" fillId="28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44E085F6-AE38-45C8-B019-7C639C880134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61B931"/>
      <color rgb="FF125D86"/>
      <color rgb="FF5EAD35"/>
      <color rgb="FF005F85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917567664884612E-2"/>
          <c:y val="0.10754181542978376"/>
          <c:w val="0.90169032090415813"/>
          <c:h val="0.6361170271206786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Daten!$D$9</c:f>
              <c:strCache>
                <c:ptCount val="1"/>
                <c:pt idx="0">
                  <c:v>Wind/Sturm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Daten!$B$10:$B$28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Daten!$D$10:$D$28</c:f>
              <c:numCache>
                <c:formatCode>#,##0.0</c:formatCode>
                <c:ptCount val="19"/>
                <c:pt idx="0">
                  <c:v>1.5</c:v>
                </c:pt>
                <c:pt idx="1">
                  <c:v>31.3</c:v>
                </c:pt>
                <c:pt idx="2">
                  <c:v>12.5</c:v>
                </c:pt>
                <c:pt idx="3">
                  <c:v>3.2</c:v>
                </c:pt>
                <c:pt idx="4">
                  <c:v>7.7</c:v>
                </c:pt>
                <c:pt idx="5">
                  <c:v>2</c:v>
                </c:pt>
                <c:pt idx="6">
                  <c:v>2.4</c:v>
                </c:pt>
                <c:pt idx="7">
                  <c:v>2.2999999999999998</c:v>
                </c:pt>
                <c:pt idx="8">
                  <c:v>2.6</c:v>
                </c:pt>
                <c:pt idx="9">
                  <c:v>8.3000000000000007</c:v>
                </c:pt>
                <c:pt idx="10">
                  <c:v>1.8</c:v>
                </c:pt>
                <c:pt idx="11">
                  <c:v>4.7</c:v>
                </c:pt>
                <c:pt idx="12">
                  <c:v>18.5</c:v>
                </c:pt>
                <c:pt idx="13">
                  <c:v>6.14</c:v>
                </c:pt>
                <c:pt idx="14">
                  <c:v>10.199999999999999</c:v>
                </c:pt>
                <c:pt idx="15">
                  <c:v>2.2999999999999998</c:v>
                </c:pt>
                <c:pt idx="16">
                  <c:v>12.4</c:v>
                </c:pt>
                <c:pt idx="17">
                  <c:v>4.9000000000000004</c:v>
                </c:pt>
                <c:pt idx="18">
                  <c:v>3.4643000000000002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C0-4025-83C9-72F9DAEECD02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Insekten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Daten!$B$10:$B$28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Daten!$E$10:$E$28</c:f>
              <c:numCache>
                <c:formatCode>#,##0.0</c:formatCode>
                <c:ptCount val="19"/>
                <c:pt idx="0">
                  <c:v>5</c:v>
                </c:pt>
                <c:pt idx="1">
                  <c:v>2.5</c:v>
                </c:pt>
                <c:pt idx="2">
                  <c:v>4.5999999999999996</c:v>
                </c:pt>
                <c:pt idx="3">
                  <c:v>3.9</c:v>
                </c:pt>
                <c:pt idx="4">
                  <c:v>1.5</c:v>
                </c:pt>
                <c:pt idx="5">
                  <c:v>1.2</c:v>
                </c:pt>
                <c:pt idx="6">
                  <c:v>0.9</c:v>
                </c:pt>
                <c:pt idx="7">
                  <c:v>1.7</c:v>
                </c:pt>
                <c:pt idx="8">
                  <c:v>1.8</c:v>
                </c:pt>
                <c:pt idx="9">
                  <c:v>3.3</c:v>
                </c:pt>
                <c:pt idx="10">
                  <c:v>4.7</c:v>
                </c:pt>
                <c:pt idx="11">
                  <c:v>6</c:v>
                </c:pt>
                <c:pt idx="12">
                  <c:v>11.3</c:v>
                </c:pt>
                <c:pt idx="13">
                  <c:v>28.64</c:v>
                </c:pt>
                <c:pt idx="14">
                  <c:v>43.3</c:v>
                </c:pt>
                <c:pt idx="15">
                  <c:v>41.1</c:v>
                </c:pt>
                <c:pt idx="16">
                  <c:v>26.6</c:v>
                </c:pt>
                <c:pt idx="17">
                  <c:v>27.2</c:v>
                </c:pt>
                <c:pt idx="18">
                  <c:v>16.809899999999999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C0-4025-83C9-72F9DAEECD02}"/>
            </c:ext>
          </c:extLst>
        </c:ser>
        <c:ser>
          <c:idx val="6"/>
          <c:order val="3"/>
          <c:tx>
            <c:strRef>
              <c:f>Daten!$F$9</c:f>
              <c:strCache>
                <c:ptCount val="1"/>
                <c:pt idx="0">
                  <c:v>Trockenheit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8575">
              <a:noFill/>
            </a:ln>
            <a:effectLst/>
          </c:spPr>
          <c:invertIfNegative val="0"/>
          <c:cat>
            <c:numRef>
              <c:f>Daten!$B$10:$B$28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Daten!$F$10:$F$28</c:f>
              <c:numCache>
                <c:formatCode>#,##0.0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3.1</c:v>
                </c:pt>
                <c:pt idx="15">
                  <c:v>4</c:v>
                </c:pt>
                <c:pt idx="16">
                  <c:v>3.6</c:v>
                </c:pt>
                <c:pt idx="17">
                  <c:v>4</c:v>
                </c:pt>
                <c:pt idx="18">
                  <c:v>2.5224000000000002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6-481B-A036-DBCD0B709AC2}"/>
            </c:ext>
          </c:extLst>
        </c:ser>
        <c:ser>
          <c:idx val="3"/>
          <c:order val="4"/>
          <c:tx>
            <c:strRef>
              <c:f>Daten!$G$9</c:f>
              <c:strCache>
                <c:ptCount val="1"/>
                <c:pt idx="0">
                  <c:v>sonstige Ursachen</c:v>
                </c:pt>
              </c:strCache>
            </c:strRef>
          </c:tx>
          <c:spPr>
            <a:solidFill>
              <a:srgbClr val="61B931"/>
            </a:solidFill>
            <a:ln>
              <a:noFill/>
            </a:ln>
            <a:effectLst/>
          </c:spPr>
          <c:invertIfNegative val="0"/>
          <c:cat>
            <c:numRef>
              <c:f>Daten!$B$10:$B$28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Daten!$G$10:$G$28</c:f>
              <c:numCache>
                <c:formatCode>#,##0.0</c:formatCode>
                <c:ptCount val="19"/>
                <c:pt idx="0">
                  <c:v>1.8</c:v>
                </c:pt>
                <c:pt idx="1">
                  <c:v>1.1000000000000001</c:v>
                </c:pt>
                <c:pt idx="2">
                  <c:v>0.6</c:v>
                </c:pt>
                <c:pt idx="3">
                  <c:v>0.7</c:v>
                </c:pt>
                <c:pt idx="4">
                  <c:v>1.5</c:v>
                </c:pt>
                <c:pt idx="5">
                  <c:v>3.3</c:v>
                </c:pt>
                <c:pt idx="6">
                  <c:v>1.6</c:v>
                </c:pt>
                <c:pt idx="7">
                  <c:v>2</c:v>
                </c:pt>
                <c:pt idx="8">
                  <c:v>1.1000000000000001</c:v>
                </c:pt>
                <c:pt idx="9">
                  <c:v>1.2</c:v>
                </c:pt>
                <c:pt idx="10">
                  <c:v>1.3</c:v>
                </c:pt>
                <c:pt idx="11">
                  <c:v>1.6</c:v>
                </c:pt>
                <c:pt idx="12">
                  <c:v>2.1</c:v>
                </c:pt>
                <c:pt idx="13">
                  <c:v>7.82</c:v>
                </c:pt>
                <c:pt idx="14">
                  <c:v>3.6</c:v>
                </c:pt>
                <c:pt idx="15">
                  <c:v>3.1</c:v>
                </c:pt>
                <c:pt idx="16">
                  <c:v>2.1</c:v>
                </c:pt>
                <c:pt idx="17">
                  <c:v>2.7</c:v>
                </c:pt>
                <c:pt idx="18">
                  <c:v>4.5484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C0-4025-83C9-72F9DAEEC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7339144"/>
        <c:axId val="3243328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Daten!$C$9</c15:sqref>
                        </c15:formulaRef>
                      </c:ext>
                    </c:extLst>
                    <c:strCache>
                      <c:ptCount val="1"/>
                      <c:pt idx="0">
                        <c:v>Schadholz insgesamt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Pt>
                  <c:idx val="4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0-D6C0-4025-83C9-72F9DAEECD02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Daten!$B$10:$B$28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  <c:pt idx="13">
                        <c:v>2019</c:v>
                      </c:pt>
                      <c:pt idx="14">
                        <c:v>2020</c:v>
                      </c:pt>
                      <c:pt idx="15">
                        <c:v>2021</c:v>
                      </c:pt>
                      <c:pt idx="16">
                        <c:v>2022</c:v>
                      </c:pt>
                      <c:pt idx="17">
                        <c:v>2023</c:v>
                      </c:pt>
                      <c:pt idx="18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Daten!$C$10:$C$23</c15:sqref>
                        </c15:formulaRef>
                      </c:ext>
                    </c:extLst>
                    <c:numCache>
                      <c:formatCode>#,##0.0</c:formatCode>
                      <c:ptCount val="14"/>
                      <c:pt idx="0">
                        <c:v>8.3000000000000007</c:v>
                      </c:pt>
                      <c:pt idx="1">
                        <c:v>34.9</c:v>
                      </c:pt>
                      <c:pt idx="2">
                        <c:v>17.600000000000001</c:v>
                      </c:pt>
                      <c:pt idx="3">
                        <c:v>7.8</c:v>
                      </c:pt>
                      <c:pt idx="4">
                        <c:v>10.7</c:v>
                      </c:pt>
                      <c:pt idx="5">
                        <c:v>6.5</c:v>
                      </c:pt>
                      <c:pt idx="6">
                        <c:v>4.9000000000000004</c:v>
                      </c:pt>
                      <c:pt idx="7">
                        <c:v>6</c:v>
                      </c:pt>
                      <c:pt idx="8">
                        <c:v>5.5</c:v>
                      </c:pt>
                      <c:pt idx="9">
                        <c:v>12.9</c:v>
                      </c:pt>
                      <c:pt idx="10">
                        <c:v>7.8</c:v>
                      </c:pt>
                      <c:pt idx="11">
                        <c:v>12.3</c:v>
                      </c:pt>
                      <c:pt idx="12">
                        <c:v>31.9</c:v>
                      </c:pt>
                      <c:pt idx="13">
                        <c:v>42.56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6C0-4025-83C9-72F9DAEECD0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6"/>
          <c:tx>
            <c:strRef>
              <c:f>Daten!$I$9</c:f>
              <c:strCache>
                <c:ptCount val="1"/>
                <c:pt idx="0">
                  <c:v>Schadholzanteil am Gesamteinschlag 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x"/>
            <c:size val="7"/>
            <c:spPr>
              <a:noFill/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cat>
            <c:numRef>
              <c:f>Daten!$B$10:$B$27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Daten!$I$10:$I$28</c:f>
              <c:numCache>
                <c:formatCode>#,##0.0</c:formatCode>
                <c:ptCount val="19"/>
                <c:pt idx="0">
                  <c:v>13.324771231337296</c:v>
                </c:pt>
                <c:pt idx="1">
                  <c:v>45.490093847758075</c:v>
                </c:pt>
                <c:pt idx="2">
                  <c:v>31.79190751445087</c:v>
                </c:pt>
                <c:pt idx="3">
                  <c:v>16.226336592469316</c:v>
                </c:pt>
                <c:pt idx="4">
                  <c:v>19.748984865263932</c:v>
                </c:pt>
                <c:pt idx="5">
                  <c:v>11.578197363733524</c:v>
                </c:pt>
                <c:pt idx="6">
                  <c:v>9.3618647306075662</c:v>
                </c:pt>
                <c:pt idx="7">
                  <c:v>11.278195488721805</c:v>
                </c:pt>
                <c:pt idx="8">
                  <c:v>10.117733627667402</c:v>
                </c:pt>
                <c:pt idx="9">
                  <c:v>23.19726667865492</c:v>
                </c:pt>
                <c:pt idx="10">
                  <c:v>14.945391837516766</c:v>
                </c:pt>
                <c:pt idx="11">
                  <c:v>22.99465140669313</c:v>
                </c:pt>
                <c:pt idx="12">
                  <c:v>49.418825319169706</c:v>
                </c:pt>
                <c:pt idx="13">
                  <c:v>67.49245546623871</c:v>
                </c:pt>
                <c:pt idx="14">
                  <c:v>74.8</c:v>
                </c:pt>
                <c:pt idx="15">
                  <c:v>60.872709739633571</c:v>
                </c:pt>
                <c:pt idx="16">
                  <c:v>56.7</c:v>
                </c:pt>
                <c:pt idx="17">
                  <c:v>54.815864022662893</c:v>
                </c:pt>
                <c:pt idx="18">
                  <c:v>44.693787489989049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F-46B5-9EAF-DF96E4167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86560"/>
        <c:axId val="480788528"/>
        <c:extLst>
          <c:ext xmlns:c15="http://schemas.microsoft.com/office/drawing/2012/chart" uri="{02D57815-91ED-43cb-92C2-25804820EDAC}">
            <c15:filteredLineSeries>
              <c15:ser>
                <c:idx val="4"/>
                <c:order val="5"/>
                <c:tx>
                  <c:strRef>
                    <c:extLst>
                      <c:ext uri="{02D57815-91ED-43cb-92C2-25804820EDAC}">
                        <c15:formulaRef>
                          <c15:sqref>Daten!$H$9</c15:sqref>
                        </c15:formulaRef>
                      </c:ext>
                    </c:extLst>
                    <c:strCache>
                      <c:ptCount val="1"/>
                      <c:pt idx="0">
                        <c:v>Gesamter Holzeinschlag (ohne Rinde)</c:v>
                      </c:pt>
                    </c:strCache>
                  </c:strRef>
                </c:tx>
                <c:spPr>
                  <a:ln w="28575" cap="rnd" cmpd="sng" algn="ctr">
                    <a:noFill/>
                    <a:prstDash val="solid"/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D6C0-4025-83C9-72F9DAEECD02}"/>
                      </c:ext>
                    </c:extLst>
                  </c:dLbl>
                  <c:dLbl>
                    <c:idx val="18"/>
                    <c:layout>
                      <c:manualLayout>
                        <c:x val="6.4247606077605823E-2"/>
                        <c:y val="-0.1205948621531777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/>
                            <a:t>63.058.900</a:t>
                          </a:r>
                        </a:p>
                      </c:rich>
                    </c:tx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6-D6C0-4025-83C9-72F9DAEECD02}"/>
                      </c:ext>
                    </c:extLst>
                  </c:dLbl>
                  <c:spPr>
                    <a:solidFill>
                      <a:schemeClr val="tx1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1" i="0" u="none" strike="noStrike" kern="1200" baseline="0">
                          <a:solidFill>
                            <a:schemeClr val="bg1"/>
                          </a:solidFill>
                          <a:latin typeface="Meta Offc" panose="020B0604030101020102" pitchFamily="34" charset="0"/>
                          <a:ea typeface="+mn-ea"/>
                          <a:cs typeface="Meta Offc" panose="020B0604030101020102" pitchFamily="34" charset="0"/>
                        </a:defRPr>
                      </a:pPr>
                      <a:endParaRPr lang="de-DE"/>
                    </a:p>
                  </c:txPr>
                  <c:dLblPos val="t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Daten!$B$10:$B$27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  <c:pt idx="13">
                        <c:v>2019</c:v>
                      </c:pt>
                      <c:pt idx="14">
                        <c:v>2020</c:v>
                      </c:pt>
                      <c:pt idx="15">
                        <c:v>2021</c:v>
                      </c:pt>
                      <c:pt idx="16">
                        <c:v>2022</c:v>
                      </c:pt>
                      <c:pt idx="17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Daten!$H$10:$H$24</c15:sqref>
                        </c15:formulaRef>
                      </c:ext>
                    </c:extLst>
                    <c:numCache>
                      <c:formatCode>#,##0.0</c:formatCode>
                      <c:ptCount val="15"/>
                      <c:pt idx="0">
                        <c:v>62.29</c:v>
                      </c:pt>
                      <c:pt idx="1">
                        <c:v>76.72</c:v>
                      </c:pt>
                      <c:pt idx="2">
                        <c:v>55.36</c:v>
                      </c:pt>
                      <c:pt idx="3">
                        <c:v>48.07</c:v>
                      </c:pt>
                      <c:pt idx="4">
                        <c:v>54.18</c:v>
                      </c:pt>
                      <c:pt idx="5">
                        <c:v>56.14</c:v>
                      </c:pt>
                      <c:pt idx="6">
                        <c:v>52.34</c:v>
                      </c:pt>
                      <c:pt idx="7">
                        <c:v>53.2</c:v>
                      </c:pt>
                      <c:pt idx="8">
                        <c:v>54.36</c:v>
                      </c:pt>
                      <c:pt idx="9">
                        <c:v>55.61</c:v>
                      </c:pt>
                      <c:pt idx="10">
                        <c:v>52.19</c:v>
                      </c:pt>
                      <c:pt idx="11">
                        <c:v>53.490699999999997</c:v>
                      </c:pt>
                      <c:pt idx="12">
                        <c:v>64.550299999999993</c:v>
                      </c:pt>
                      <c:pt idx="13">
                        <c:v>63.058900000000001</c:v>
                      </c:pt>
                      <c:pt idx="14">
                        <c:v>80.400000000000006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6C0-4025-83C9-72F9DAEECD02}"/>
                  </c:ext>
                </c:extLst>
              </c15:ser>
            </c15:filteredLineSeries>
          </c:ext>
        </c:extLst>
      </c:lineChart>
      <c:dateAx>
        <c:axId val="31733914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strRef>
              <c:f>Daten!$B$6</c:f>
              <c:strCache>
                <c:ptCount val="1"/>
                <c:pt idx="0">
                  <c:v>Schadholzanteil in Prozent</c:v>
                </c:pt>
              </c:strCache>
            </c:strRef>
          </c:tx>
          <c:layout>
            <c:manualLayout>
              <c:xMode val="edge"/>
              <c:yMode val="edge"/>
              <c:x val="0.74825737057856945"/>
              <c:y val="6.72743468465489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ta Offc" panose="020B0604030101020102" pitchFamily="34" charset="0"/>
                <a:ea typeface="+mn-ea"/>
                <a:cs typeface="Meta Offc" panose="020B0604030101020102" pitchFamily="34" charset="0"/>
              </a:defRPr>
            </a:pPr>
            <a:endParaRPr lang="de-DE"/>
          </a:p>
        </c:txPr>
        <c:crossAx val="324332864"/>
        <c:crossesAt val="0"/>
        <c:auto val="0"/>
        <c:lblOffset val="100"/>
        <c:baseTimeUnit val="days"/>
        <c:majorUnit val="1"/>
      </c:dateAx>
      <c:valAx>
        <c:axId val="3243328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ta Offc" pitchFamily="34" charset="0"/>
                <a:ea typeface="+mn-ea"/>
                <a:cs typeface="Meta Offc" pitchFamily="34" charset="0"/>
              </a:defRPr>
            </a:pPr>
            <a:endParaRPr lang="de-DE"/>
          </a:p>
        </c:txPr>
        <c:crossAx val="317339144"/>
        <c:crosses val="autoZero"/>
        <c:crossBetween val="between"/>
      </c:valAx>
      <c:valAx>
        <c:axId val="48078852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80786560"/>
        <c:crosses val="max"/>
        <c:crossBetween val="between"/>
      </c:valAx>
      <c:catAx>
        <c:axId val="480786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788528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881464418239117"/>
          <c:w val="0.9703730722031928"/>
          <c:h val="4.0363882867736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Meta Offc" panose="020B0604030101020102" pitchFamily="34" charset="0"/>
              <a:ea typeface="+mn-ea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328" footer="0.31496062992126328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28</xdr:row>
      <xdr:rowOff>19050</xdr:rowOff>
    </xdr:from>
    <xdr:to>
      <xdr:col>9</xdr:col>
      <xdr:colOff>0</xdr:colOff>
      <xdr:row>28</xdr:row>
      <xdr:rowOff>19050</xdr:rowOff>
    </xdr:to>
    <xdr:cxnSp macro="">
      <xdr:nvCxnSpPr>
        <xdr:cNvPr id="2" name="Gerade Verbindung 13">
          <a:extLst>
            <a:ext uri="{FF2B5EF4-FFF2-40B4-BE49-F238E27FC236}">
              <a16:creationId xmlns:a16="http://schemas.microsoft.com/office/drawing/2014/main" id="{A9B4C238-5A46-43D9-9FAF-922049CA45B6}"/>
            </a:ext>
          </a:extLst>
        </xdr:cNvPr>
        <xdr:cNvCxnSpPr/>
      </xdr:nvCxnSpPr>
      <xdr:spPr>
        <a:xfrm>
          <a:off x="1190625" y="6848475"/>
          <a:ext cx="92392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7283</xdr:colOff>
      <xdr:row>1</xdr:row>
      <xdr:rowOff>33037</xdr:rowOff>
    </xdr:from>
    <xdr:to>
      <xdr:col>15</xdr:col>
      <xdr:colOff>534866</xdr:colOff>
      <xdr:row>20</xdr:row>
      <xdr:rowOff>53889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25677</xdr:colOff>
      <xdr:row>18</xdr:row>
      <xdr:rowOff>848697</xdr:rowOff>
    </xdr:from>
    <xdr:to>
      <xdr:col>7</xdr:col>
      <xdr:colOff>146540</xdr:colOff>
      <xdr:row>20</xdr:row>
      <xdr:rowOff>86700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5485" y="4739293"/>
          <a:ext cx="2165074" cy="344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Die Einschlagsursache „Trockenheit“ wird in den Statistiken erst seit dem Berichtsjahr 2020 separat erfasst und daher in der Grafik bis 2019 der Kategorie „Sonstige Ursachen“ zugerechnet.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149192</xdr:colOff>
      <xdr:row>0</xdr:row>
      <xdr:rowOff>217779</xdr:rowOff>
    </xdr:from>
    <xdr:to>
      <xdr:col>13</xdr:col>
      <xdr:colOff>346017</xdr:colOff>
      <xdr:row>1</xdr:row>
      <xdr:rowOff>251808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9192" y="217779"/>
          <a:ext cx="5604094" cy="29047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Durch Schäden bedingter Holzeinschlag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12051</xdr:colOff>
      <xdr:row>0</xdr:row>
      <xdr:rowOff>251961</xdr:rowOff>
    </xdr:from>
    <xdr:to>
      <xdr:col>15</xdr:col>
      <xdr:colOff>461801</xdr:colOff>
      <xdr:row>0</xdr:row>
      <xdr:rowOff>251961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4301" y="251961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5387</xdr:colOff>
      <xdr:row>18</xdr:row>
      <xdr:rowOff>834325</xdr:rowOff>
    </xdr:from>
    <xdr:to>
      <xdr:col>15</xdr:col>
      <xdr:colOff>455137</xdr:colOff>
      <xdr:row>18</xdr:row>
      <xdr:rowOff>834325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5195" y="4724921"/>
          <a:ext cx="678021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11</xdr:col>
      <xdr:colOff>43961</xdr:colOff>
      <xdr:row>18</xdr:row>
      <xdr:rowOff>824664</xdr:rowOff>
    </xdr:from>
    <xdr:to>
      <xdr:col>15</xdr:col>
      <xdr:colOff>444498</xdr:colOff>
      <xdr:row>19</xdr:row>
      <xdr:rowOff>0</xdr:rowOff>
    </xdr:to>
    <xdr:sp macro="" textlink="Daten!Z3">
      <xdr:nvSpPr>
        <xdr:cNvPr id="16" name="Text Box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403480" y="4715260"/>
          <a:ext cx="2591287" cy="281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7432" rIns="0" bIns="27432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fld id="{47A44AE1-8D2A-467C-85CE-6A6CCA526756}" type="TxLink">
            <a:rPr lang="en-US" sz="600" b="0" i="0" u="none" strike="noStrike" baseline="0">
              <a:solidFill>
                <a:srgbClr val="000000"/>
              </a:solidFill>
              <a:latin typeface="Meta Serif Offc" pitchFamily="2" charset="0"/>
              <a:ea typeface="+mn-ea"/>
              <a:cs typeface="Meta Serif Offc" pitchFamily="2" charset="0"/>
            </a:rPr>
            <a:pPr algn="r"/>
            <a:t>Quelle: Statistisches Bundesamt 2025: Holzeinschlagsstatistik. Genesis-Online Tabelle 41261-0003: Schadholzeinschlag: Deutschland, Jahre, Einschlagsursache, Holzartengruppen, Waldeigentumsarten</a:t>
          </a:fld>
          <a:endParaRPr lang="de-DE" sz="200" b="0" i="0" u="none" strike="noStrike" baseline="0">
            <a:solidFill>
              <a:srgbClr val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7938</xdr:colOff>
      <xdr:row>18</xdr:row>
      <xdr:rowOff>424351</xdr:rowOff>
    </xdr:from>
    <xdr:to>
      <xdr:col>15</xdr:col>
      <xdr:colOff>457688</xdr:colOff>
      <xdr:row>18</xdr:row>
      <xdr:rowOff>424351</xdr:rowOff>
    </xdr:to>
    <xdr:cxnSp macro="">
      <xdr:nvCxnSpPr>
        <xdr:cNvPr id="14" name="Gerade Verbindung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227746" y="4314947"/>
          <a:ext cx="6780211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66554</xdr:colOff>
      <xdr:row>2</xdr:row>
      <xdr:rowOff>70827</xdr:rowOff>
    </xdr:from>
    <xdr:to>
      <xdr:col>7</xdr:col>
      <xdr:colOff>447554</xdr:colOff>
      <xdr:row>3</xdr:row>
      <xdr:rowOff>110741</xdr:rowOff>
    </xdr:to>
    <xdr:sp macro="" textlink="Daten!B5">
      <xdr:nvSpPr>
        <xdr:cNvPr id="15" name="Text Box 7">
          <a:extLst>
            <a:ext uri="{FF2B5EF4-FFF2-40B4-BE49-F238E27FC236}">
              <a16:creationId xmlns:a16="http://schemas.microsoft.com/office/drawing/2014/main" id="{A1727707-9D00-4822-AAF8-D1677776B21D}"/>
            </a:ext>
          </a:extLst>
        </xdr:cNvPr>
        <xdr:cNvSpPr txBox="1">
          <a:spLocks noChangeArrowheads="1"/>
        </xdr:cNvSpPr>
      </xdr:nvSpPr>
      <xdr:spPr bwMode="auto">
        <a:xfrm>
          <a:off x="495179" y="578827"/>
          <a:ext cx="2206625" cy="2780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7432" rIns="0" bIns="27432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B47F3DF2-EEC3-4397-8040-09902C271379}" type="TxLink">
            <a:rPr lang="en-US" sz="900" b="1" i="0" u="none" strike="noStrike" baseline="0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itchFamily="2" charset="0"/>
            </a:rPr>
            <a:pPr algn="l"/>
            <a:t>Millionen Kubikmeter Holz (ohne Rinde)</a:t>
          </a:fld>
          <a:endParaRPr lang="de-DE" sz="100" b="1" i="0" u="none" strike="noStrike" baseline="0">
            <a:solidFill>
              <a:srgbClr val="000000"/>
            </a:solidFill>
            <a:latin typeface="Meta Offc" panose="020B0604030101020102" pitchFamily="34" charset="0"/>
            <a:cs typeface="Meta Serif Offc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Z35"/>
  <sheetViews>
    <sheetView showGridLines="0" zoomScaleNormal="100" workbookViewId="0">
      <selection activeCell="B4" sqref="B4:I4"/>
    </sheetView>
  </sheetViews>
  <sheetFormatPr baseColWidth="10" defaultColWidth="11.42578125" defaultRowHeight="12.75" x14ac:dyDescent="0.2"/>
  <cols>
    <col min="1" max="1" width="18" style="23" bestFit="1" customWidth="1"/>
    <col min="2" max="7" width="16.7109375" style="23" customWidth="1"/>
    <col min="8" max="8" width="20.140625" style="23" customWidth="1"/>
    <col min="9" max="9" width="21.42578125" style="23" customWidth="1"/>
    <col min="10" max="11" width="21.7109375" style="12" customWidth="1"/>
    <col min="12" max="12" width="23.28515625" style="12" customWidth="1"/>
    <col min="13" max="13" width="24" style="12" customWidth="1"/>
    <col min="14" max="14" width="20.85546875" style="12" customWidth="1"/>
    <col min="15" max="16384" width="11.42578125" style="23"/>
  </cols>
  <sheetData>
    <row r="1" spans="1:26" ht="15.95" customHeight="1" x14ac:dyDescent="0.2">
      <c r="A1" s="41" t="s">
        <v>1</v>
      </c>
      <c r="B1" s="61" t="s">
        <v>15</v>
      </c>
      <c r="C1" s="61"/>
      <c r="D1" s="61"/>
      <c r="E1" s="61"/>
      <c r="F1" s="61"/>
      <c r="G1" s="61"/>
      <c r="H1" s="61"/>
      <c r="I1" s="62"/>
    </row>
    <row r="2" spans="1:26" ht="15.95" customHeight="1" x14ac:dyDescent="0.2">
      <c r="A2" s="41" t="s">
        <v>2</v>
      </c>
      <c r="B2" s="61"/>
      <c r="C2" s="61"/>
      <c r="D2" s="61"/>
      <c r="E2" s="61"/>
      <c r="F2" s="61"/>
      <c r="G2" s="61"/>
      <c r="H2" s="61"/>
      <c r="I2" s="62"/>
    </row>
    <row r="3" spans="1:26" ht="31.5" customHeight="1" x14ac:dyDescent="0.2">
      <c r="A3" s="41" t="s">
        <v>0</v>
      </c>
      <c r="B3" s="66" t="s">
        <v>22</v>
      </c>
      <c r="C3" s="67"/>
      <c r="D3" s="67"/>
      <c r="E3" s="67"/>
      <c r="F3" s="67"/>
      <c r="G3" s="67"/>
      <c r="H3" s="67"/>
      <c r="I3" s="68"/>
      <c r="Y3" s="24" t="str">
        <f>"Quelle: "&amp;Daten!B3</f>
        <v>Quelle: Statistisches Bundesamt 2025: Holzeinschlagsstatistik. Genesis-Online Tabelle 41261-0003: Schadholzeinschlag: Deutschland, Jahre, Einschlagsursache, Holzartengruppen, Waldeigentumsarten</v>
      </c>
      <c r="Z3" s="23" t="str">
        <f>"Quelle: "&amp;Daten!B3</f>
        <v>Quelle: Statistisches Bundesamt 2025: Holzeinschlagsstatistik. Genesis-Online Tabelle 41261-0003: Schadholzeinschlag: Deutschland, Jahre, Einschlagsursache, Holzartengruppen, Waldeigentumsarten</v>
      </c>
    </row>
    <row r="4" spans="1:26" ht="30.75" customHeight="1" x14ac:dyDescent="0.2">
      <c r="A4" s="41" t="s">
        <v>3</v>
      </c>
      <c r="B4" s="65" t="s">
        <v>21</v>
      </c>
      <c r="C4" s="65"/>
      <c r="D4" s="65"/>
      <c r="E4" s="65"/>
      <c r="F4" s="65"/>
      <c r="G4" s="65"/>
      <c r="H4" s="65"/>
      <c r="I4" s="62"/>
    </row>
    <row r="5" spans="1:26" x14ac:dyDescent="0.2">
      <c r="A5" s="41" t="s">
        <v>8</v>
      </c>
      <c r="B5" s="61" t="s">
        <v>19</v>
      </c>
      <c r="C5" s="61"/>
      <c r="D5" s="61"/>
      <c r="E5" s="61"/>
      <c r="F5" s="61"/>
      <c r="G5" s="61"/>
      <c r="H5" s="61"/>
      <c r="I5" s="62"/>
    </row>
    <row r="6" spans="1:26" x14ac:dyDescent="0.2">
      <c r="A6" s="42" t="s">
        <v>9</v>
      </c>
      <c r="B6" s="63" t="s">
        <v>18</v>
      </c>
      <c r="C6" s="63"/>
      <c r="D6" s="63"/>
      <c r="E6" s="63"/>
      <c r="F6" s="63"/>
      <c r="G6" s="63"/>
      <c r="H6" s="63"/>
      <c r="I6" s="64"/>
    </row>
    <row r="8" spans="1:26" ht="13.5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26" ht="27" customHeight="1" x14ac:dyDescent="0.25">
      <c r="A9" s="13"/>
      <c r="B9" s="31"/>
      <c r="C9" s="34" t="s">
        <v>14</v>
      </c>
      <c r="D9" s="34" t="s">
        <v>11</v>
      </c>
      <c r="E9" s="33" t="s">
        <v>12</v>
      </c>
      <c r="F9" s="33" t="s">
        <v>20</v>
      </c>
      <c r="G9" s="34" t="s">
        <v>13</v>
      </c>
      <c r="H9" s="34" t="s">
        <v>17</v>
      </c>
      <c r="I9" s="48" t="s">
        <v>16</v>
      </c>
    </row>
    <row r="10" spans="1:26" ht="18.75" customHeight="1" x14ac:dyDescent="0.25">
      <c r="A10" s="12"/>
      <c r="B10" s="43">
        <v>2006</v>
      </c>
      <c r="C10" s="49">
        <v>8.3000000000000007</v>
      </c>
      <c r="D10" s="49">
        <v>1.5</v>
      </c>
      <c r="E10" s="50">
        <v>5</v>
      </c>
      <c r="F10" s="50" t="e">
        <v>#N/A</v>
      </c>
      <c r="G10" s="50">
        <v>1.8</v>
      </c>
      <c r="H10" s="51">
        <v>62.29</v>
      </c>
      <c r="I10" s="56">
        <v>13.324771231337296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6" ht="18" customHeight="1" x14ac:dyDescent="0.2">
      <c r="A11" s="14"/>
      <c r="B11" s="44">
        <v>2007</v>
      </c>
      <c r="C11" s="52">
        <v>34.9</v>
      </c>
      <c r="D11" s="52">
        <v>31.3</v>
      </c>
      <c r="E11" s="53">
        <v>2.5</v>
      </c>
      <c r="F11" s="53" t="e">
        <v>#N/A</v>
      </c>
      <c r="G11" s="53">
        <v>1.1000000000000001</v>
      </c>
      <c r="H11" s="54">
        <v>76.72</v>
      </c>
      <c r="I11" s="57">
        <v>45.490093847758075</v>
      </c>
    </row>
    <row r="12" spans="1:26" ht="18" customHeight="1" x14ac:dyDescent="0.2">
      <c r="A12" s="14"/>
      <c r="B12" s="43">
        <v>2008</v>
      </c>
      <c r="C12" s="49">
        <v>17.600000000000001</v>
      </c>
      <c r="D12" s="49">
        <v>12.5</v>
      </c>
      <c r="E12" s="50">
        <v>4.5999999999999996</v>
      </c>
      <c r="F12" s="50" t="e">
        <v>#N/A</v>
      </c>
      <c r="G12" s="50">
        <v>0.6</v>
      </c>
      <c r="H12" s="51">
        <v>55.36</v>
      </c>
      <c r="I12" s="56">
        <v>31.79190751445087</v>
      </c>
    </row>
    <row r="13" spans="1:26" ht="18" customHeight="1" x14ac:dyDescent="0.2">
      <c r="A13" s="12"/>
      <c r="B13" s="44">
        <v>2009</v>
      </c>
      <c r="C13" s="52">
        <v>7.8</v>
      </c>
      <c r="D13" s="52">
        <v>3.2</v>
      </c>
      <c r="E13" s="53">
        <v>3.9</v>
      </c>
      <c r="F13" s="53" t="e">
        <v>#N/A</v>
      </c>
      <c r="G13" s="53">
        <v>0.7</v>
      </c>
      <c r="H13" s="54">
        <v>48.07</v>
      </c>
      <c r="I13" s="57">
        <v>16.226336592469316</v>
      </c>
    </row>
    <row r="14" spans="1:26" ht="18" customHeight="1" x14ac:dyDescent="0.2">
      <c r="B14" s="43">
        <v>2010</v>
      </c>
      <c r="C14" s="49">
        <v>10.7</v>
      </c>
      <c r="D14" s="49">
        <v>7.7</v>
      </c>
      <c r="E14" s="50">
        <v>1.5</v>
      </c>
      <c r="F14" s="50" t="e">
        <v>#N/A</v>
      </c>
      <c r="G14" s="50">
        <v>1.5</v>
      </c>
      <c r="H14" s="51">
        <v>54.18</v>
      </c>
      <c r="I14" s="56">
        <v>19.748984865263932</v>
      </c>
    </row>
    <row r="15" spans="1:26" ht="18" customHeight="1" x14ac:dyDescent="0.2">
      <c r="B15" s="44">
        <v>2011</v>
      </c>
      <c r="C15" s="52">
        <v>6.5</v>
      </c>
      <c r="D15" s="52">
        <v>2</v>
      </c>
      <c r="E15" s="53">
        <v>1.2</v>
      </c>
      <c r="F15" s="53" t="e">
        <v>#N/A</v>
      </c>
      <c r="G15" s="53">
        <v>3.3</v>
      </c>
      <c r="H15" s="54">
        <v>56.14</v>
      </c>
      <c r="I15" s="57">
        <v>11.578197363733524</v>
      </c>
    </row>
    <row r="16" spans="1:26" ht="18" customHeight="1" x14ac:dyDescent="0.2">
      <c r="B16" s="43">
        <v>2012</v>
      </c>
      <c r="C16" s="49">
        <v>4.9000000000000004</v>
      </c>
      <c r="D16" s="49">
        <v>2.4</v>
      </c>
      <c r="E16" s="50">
        <v>0.9</v>
      </c>
      <c r="F16" s="50" t="e">
        <v>#N/A</v>
      </c>
      <c r="G16" s="50">
        <v>1.6</v>
      </c>
      <c r="H16" s="51">
        <v>52.34</v>
      </c>
      <c r="I16" s="56">
        <v>9.3618647306075662</v>
      </c>
    </row>
    <row r="17" spans="2:18" ht="18" customHeight="1" x14ac:dyDescent="0.2">
      <c r="B17" s="44">
        <v>2013</v>
      </c>
      <c r="C17" s="52">
        <v>6</v>
      </c>
      <c r="D17" s="52">
        <v>2.2999999999999998</v>
      </c>
      <c r="E17" s="53">
        <v>1.7</v>
      </c>
      <c r="F17" s="53" t="e">
        <v>#N/A</v>
      </c>
      <c r="G17" s="53">
        <v>2</v>
      </c>
      <c r="H17" s="54">
        <v>53.2</v>
      </c>
      <c r="I17" s="57">
        <v>11.278195488721805</v>
      </c>
    </row>
    <row r="18" spans="2:18" ht="18" customHeight="1" x14ac:dyDescent="0.2">
      <c r="B18" s="47">
        <v>2014</v>
      </c>
      <c r="C18" s="49">
        <v>5.5</v>
      </c>
      <c r="D18" s="49">
        <v>2.6</v>
      </c>
      <c r="E18" s="50">
        <v>1.8</v>
      </c>
      <c r="F18" s="50" t="e">
        <v>#N/A</v>
      </c>
      <c r="G18" s="50">
        <v>1.1000000000000001</v>
      </c>
      <c r="H18" s="51">
        <v>54.36</v>
      </c>
      <c r="I18" s="56">
        <v>10.117733627667402</v>
      </c>
    </row>
    <row r="19" spans="2:18" ht="18" customHeight="1" x14ac:dyDescent="0.2">
      <c r="B19" s="44">
        <v>2015</v>
      </c>
      <c r="C19" s="52">
        <v>12.9</v>
      </c>
      <c r="D19" s="52">
        <v>8.3000000000000007</v>
      </c>
      <c r="E19" s="53">
        <v>3.3</v>
      </c>
      <c r="F19" s="53" t="e">
        <v>#N/A</v>
      </c>
      <c r="G19" s="53">
        <v>1.2</v>
      </c>
      <c r="H19" s="54">
        <v>55.61</v>
      </c>
      <c r="I19" s="57">
        <v>23.19726667865492</v>
      </c>
    </row>
    <row r="20" spans="2:18" ht="18" customHeight="1" x14ac:dyDescent="0.2">
      <c r="B20" s="47">
        <v>2016</v>
      </c>
      <c r="C20" s="49">
        <v>7.8</v>
      </c>
      <c r="D20" s="49">
        <v>1.8</v>
      </c>
      <c r="E20" s="50">
        <v>4.7</v>
      </c>
      <c r="F20" s="50" t="e">
        <v>#N/A</v>
      </c>
      <c r="G20" s="50">
        <v>1.3</v>
      </c>
      <c r="H20" s="51">
        <v>52.19</v>
      </c>
      <c r="I20" s="56">
        <v>14.945391837516766</v>
      </c>
    </row>
    <row r="21" spans="2:18" ht="18" customHeight="1" x14ac:dyDescent="0.2">
      <c r="B21" s="44">
        <v>2017</v>
      </c>
      <c r="C21" s="52">
        <v>12.3</v>
      </c>
      <c r="D21" s="52">
        <v>4.7</v>
      </c>
      <c r="E21" s="53">
        <v>6</v>
      </c>
      <c r="F21" s="53" t="e">
        <v>#N/A</v>
      </c>
      <c r="G21" s="53">
        <v>1.6</v>
      </c>
      <c r="H21" s="54">
        <v>53.490699999999997</v>
      </c>
      <c r="I21" s="57">
        <v>22.99465140669313</v>
      </c>
    </row>
    <row r="22" spans="2:18" ht="18" customHeight="1" x14ac:dyDescent="0.2">
      <c r="B22" s="47">
        <v>2018</v>
      </c>
      <c r="C22" s="49">
        <v>31.9</v>
      </c>
      <c r="D22" s="49">
        <v>18.5</v>
      </c>
      <c r="E22" s="50">
        <v>11.3</v>
      </c>
      <c r="F22" s="50" t="e">
        <v>#N/A</v>
      </c>
      <c r="G22" s="50">
        <v>2.1</v>
      </c>
      <c r="H22" s="51">
        <v>64.550299999999993</v>
      </c>
      <c r="I22" s="56">
        <v>49.418825319169706</v>
      </c>
    </row>
    <row r="23" spans="2:18" ht="18" customHeight="1" x14ac:dyDescent="0.2">
      <c r="B23" s="44">
        <v>2019</v>
      </c>
      <c r="C23" s="52">
        <v>42.56</v>
      </c>
      <c r="D23" s="52">
        <v>6.14</v>
      </c>
      <c r="E23" s="53">
        <v>28.64</v>
      </c>
      <c r="F23" s="53" t="e">
        <v>#N/A</v>
      </c>
      <c r="G23" s="53">
        <v>7.82</v>
      </c>
      <c r="H23" s="54">
        <v>63.058900000000001</v>
      </c>
      <c r="I23" s="57">
        <v>67.49245546623871</v>
      </c>
    </row>
    <row r="24" spans="2:18" ht="18" customHeight="1" x14ac:dyDescent="0.2">
      <c r="B24" s="47">
        <v>2020</v>
      </c>
      <c r="C24" s="49">
        <v>60.1</v>
      </c>
      <c r="D24" s="49">
        <v>10.199999999999999</v>
      </c>
      <c r="E24" s="50">
        <v>43.3</v>
      </c>
      <c r="F24" s="50">
        <v>3.1</v>
      </c>
      <c r="G24" s="50">
        <v>3.6</v>
      </c>
      <c r="H24" s="51">
        <v>80.400000000000006</v>
      </c>
      <c r="I24" s="56">
        <v>74.8</v>
      </c>
    </row>
    <row r="25" spans="2:18" ht="18" customHeight="1" x14ac:dyDescent="0.2">
      <c r="B25" s="44">
        <v>2021</v>
      </c>
      <c r="C25" s="52">
        <v>50.5</v>
      </c>
      <c r="D25" s="52">
        <v>2.2999999999999998</v>
      </c>
      <c r="E25" s="53">
        <v>41.1</v>
      </c>
      <c r="F25" s="53">
        <v>4</v>
      </c>
      <c r="G25" s="53">
        <v>3.1</v>
      </c>
      <c r="H25" s="54">
        <v>82.96</v>
      </c>
      <c r="I25" s="57">
        <f>C25/H25*100</f>
        <v>60.872709739633571</v>
      </c>
      <c r="P25" s="55"/>
    </row>
    <row r="26" spans="2:18" ht="18" customHeight="1" x14ac:dyDescent="0.2">
      <c r="B26" s="47">
        <v>2022</v>
      </c>
      <c r="C26" s="49">
        <v>44.7</v>
      </c>
      <c r="D26" s="49">
        <v>12.4</v>
      </c>
      <c r="E26" s="50">
        <v>26.6</v>
      </c>
      <c r="F26" s="50">
        <v>3.6</v>
      </c>
      <c r="G26" s="50">
        <v>2.1</v>
      </c>
      <c r="H26" s="51">
        <v>78.7</v>
      </c>
      <c r="I26" s="56">
        <v>56.7</v>
      </c>
      <c r="P26" s="55"/>
      <c r="R26" s="59"/>
    </row>
    <row r="27" spans="2:18" ht="18" customHeight="1" x14ac:dyDescent="0.2">
      <c r="B27" s="44">
        <v>2023</v>
      </c>
      <c r="C27" s="52">
        <v>38.700000000000003</v>
      </c>
      <c r="D27" s="52">
        <v>4.9000000000000004</v>
      </c>
      <c r="E27" s="53">
        <v>27.2</v>
      </c>
      <c r="F27" s="53">
        <v>4</v>
      </c>
      <c r="G27" s="53">
        <v>2.7</v>
      </c>
      <c r="H27" s="54">
        <v>70.599999999999994</v>
      </c>
      <c r="I27" s="57">
        <f>C27/H27*100</f>
        <v>54.815864022662893</v>
      </c>
      <c r="R27" s="60"/>
    </row>
    <row r="28" spans="2:18" ht="18" customHeight="1" x14ac:dyDescent="0.2">
      <c r="B28" s="47">
        <v>2024</v>
      </c>
      <c r="C28" s="49">
        <v>27.344999999999999</v>
      </c>
      <c r="D28" s="49">
        <v>3.4643000000000002</v>
      </c>
      <c r="E28" s="50">
        <v>16.809899999999999</v>
      </c>
      <c r="F28" s="50">
        <v>2.5224000000000002</v>
      </c>
      <c r="G28" s="50">
        <v>4.5484</v>
      </c>
      <c r="H28" s="51">
        <v>61.183</v>
      </c>
      <c r="I28" s="58">
        <f>C28/H28*100</f>
        <v>44.693787489989049</v>
      </c>
    </row>
    <row r="29" spans="2:18" x14ac:dyDescent="0.2">
      <c r="J29" s="23"/>
      <c r="K29" s="23"/>
      <c r="L29" s="23"/>
    </row>
    <row r="30" spans="2:18" x14ac:dyDescent="0.2">
      <c r="B30" s="45"/>
      <c r="C30" s="45"/>
      <c r="D30" s="45"/>
      <c r="E30" s="45"/>
      <c r="F30" s="45"/>
      <c r="G30" s="45"/>
      <c r="H30" s="45"/>
      <c r="I30" s="46"/>
    </row>
    <row r="31" spans="2:18" x14ac:dyDescent="0.2">
      <c r="B31" s="45"/>
      <c r="C31" s="45"/>
      <c r="D31" s="45"/>
      <c r="E31" s="45"/>
      <c r="F31" s="45"/>
      <c r="G31" s="45"/>
      <c r="H31" s="45"/>
      <c r="I31" s="46"/>
    </row>
    <row r="34" spans="2:9" x14ac:dyDescent="0.2">
      <c r="B34" s="45"/>
      <c r="C34" s="45"/>
      <c r="D34" s="45"/>
      <c r="E34" s="45"/>
      <c r="F34" s="45"/>
      <c r="G34" s="45"/>
      <c r="H34" s="45"/>
      <c r="I34" s="46"/>
    </row>
    <row r="35" spans="2:9" x14ac:dyDescent="0.2">
      <c r="B35" s="45"/>
      <c r="C35" s="45"/>
      <c r="D35" s="45"/>
      <c r="E35" s="45"/>
      <c r="F35" s="45"/>
      <c r="G35" s="45"/>
      <c r="H35" s="45"/>
      <c r="I35" s="46"/>
    </row>
  </sheetData>
  <sheetProtection selectLockedCells="1"/>
  <mergeCells count="6">
    <mergeCell ref="B1:I1"/>
    <mergeCell ref="B5:I5"/>
    <mergeCell ref="B6:I6"/>
    <mergeCell ref="B4:I4"/>
    <mergeCell ref="B3:I3"/>
    <mergeCell ref="B2:I2"/>
  </mergeCells>
  <phoneticPr fontId="19" type="noConversion"/>
  <conditionalFormatting sqref="O10:Y10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Z26"/>
  <sheetViews>
    <sheetView showGridLines="0" tabSelected="1" zoomScale="120" zoomScaleNormal="120" workbookViewId="0">
      <selection activeCell="Q19" sqref="Q19"/>
    </sheetView>
  </sheetViews>
  <sheetFormatPr baseColWidth="10" defaultRowHeight="12.75" x14ac:dyDescent="0.2"/>
  <cols>
    <col min="1" max="1" width="3.28515625" style="32" customWidth="1"/>
    <col min="2" max="2" width="3.140625" customWidth="1"/>
    <col min="3" max="3" width="5.7109375" style="1" customWidth="1"/>
    <col min="4" max="4" width="4.28515625" style="1" customWidth="1"/>
    <col min="5" max="5" width="1.7109375" style="1" customWidth="1"/>
    <col min="6" max="6" width="14" style="1" customWidth="1"/>
    <col min="7" max="7" width="1.7109375" style="1" customWidth="1"/>
    <col min="8" max="8" width="14" style="1" customWidth="1"/>
    <col min="9" max="9" width="1.7109375" style="1" customWidth="1"/>
    <col min="10" max="10" width="14" style="1" customWidth="1"/>
    <col min="11" max="11" width="1.7109375" style="1" customWidth="1"/>
    <col min="12" max="12" width="14" style="1" customWidth="1"/>
    <col min="13" max="13" width="1.7109375" style="1" customWidth="1"/>
    <col min="14" max="14" width="14" style="1" customWidth="1"/>
    <col min="15" max="15" width="3.140625" style="1" customWidth="1"/>
    <col min="16" max="16" width="10.57031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35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26" ht="20.25" customHeight="1" x14ac:dyDescent="0.2">
      <c r="A2" s="36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9"/>
      <c r="R2" s="69" t="s">
        <v>7</v>
      </c>
      <c r="S2" s="70"/>
      <c r="T2" s="70"/>
      <c r="U2" s="70"/>
      <c r="V2" s="70"/>
      <c r="W2" s="70"/>
      <c r="X2" s="70"/>
      <c r="Y2" s="70"/>
      <c r="Z2" s="71"/>
    </row>
    <row r="3" spans="1:26" ht="18.75" customHeight="1" x14ac:dyDescent="0.3">
      <c r="A3" s="36"/>
      <c r="B3" s="1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P3" s="29"/>
      <c r="R3" s="16"/>
      <c r="S3" s="17"/>
      <c r="T3" s="22"/>
      <c r="U3" s="17"/>
      <c r="V3" s="17"/>
      <c r="W3" s="22"/>
      <c r="X3" s="17"/>
      <c r="Y3" s="17"/>
      <c r="Z3" s="18"/>
    </row>
    <row r="4" spans="1:26" ht="15.95" customHeight="1" x14ac:dyDescent="0.2">
      <c r="A4" s="36"/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P4" s="29"/>
      <c r="R4" s="16"/>
      <c r="S4" s="17"/>
      <c r="T4" s="17"/>
      <c r="U4" s="17"/>
      <c r="V4" s="17"/>
      <c r="W4" s="17"/>
      <c r="X4" s="17"/>
      <c r="Y4" s="17"/>
      <c r="Z4" s="18"/>
    </row>
    <row r="5" spans="1:26" ht="7.5" customHeight="1" x14ac:dyDescent="0.2">
      <c r="A5" s="36"/>
      <c r="B5" s="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29"/>
      <c r="R5" s="16"/>
      <c r="S5" s="17"/>
      <c r="T5" s="17"/>
      <c r="U5" s="17"/>
      <c r="V5" s="17"/>
      <c r="W5" s="17"/>
      <c r="X5" s="17"/>
      <c r="Y5" s="17"/>
      <c r="Z5" s="18"/>
    </row>
    <row r="6" spans="1:26" ht="16.5" customHeight="1" x14ac:dyDescent="0.2">
      <c r="A6" s="36"/>
      <c r="B6" s="1"/>
      <c r="D6" s="4"/>
      <c r="P6" s="29"/>
      <c r="R6" s="16"/>
      <c r="S6" s="17"/>
      <c r="T6" s="17"/>
      <c r="U6" s="17"/>
      <c r="V6" s="17"/>
      <c r="W6" s="17"/>
      <c r="X6" s="17"/>
      <c r="Y6" s="17"/>
      <c r="Z6" s="18"/>
    </row>
    <row r="7" spans="1:26" ht="16.5" customHeight="1" x14ac:dyDescent="0.2">
      <c r="A7" s="36"/>
      <c r="B7" s="1"/>
      <c r="D7" s="4"/>
      <c r="P7" s="29"/>
      <c r="R7" s="16"/>
      <c r="S7" s="17"/>
      <c r="T7" s="17"/>
      <c r="U7" s="17"/>
      <c r="V7" s="17"/>
      <c r="W7" s="17"/>
      <c r="X7" s="17"/>
      <c r="Y7" s="17"/>
      <c r="Z7" s="18"/>
    </row>
    <row r="8" spans="1:26" ht="16.5" customHeight="1" x14ac:dyDescent="0.2">
      <c r="A8" s="36"/>
      <c r="B8" s="1"/>
      <c r="D8" s="4"/>
      <c r="P8" s="29"/>
      <c r="R8" s="16"/>
      <c r="S8" s="17"/>
      <c r="T8" s="17"/>
      <c r="U8" s="17"/>
      <c r="V8" s="17"/>
      <c r="W8" s="17"/>
      <c r="X8" s="17"/>
      <c r="Y8" s="17"/>
      <c r="Z8" s="18"/>
    </row>
    <row r="9" spans="1:26" ht="16.5" customHeight="1" x14ac:dyDescent="0.2">
      <c r="A9" s="36"/>
      <c r="B9" s="1"/>
      <c r="D9" s="4"/>
      <c r="P9" s="29"/>
      <c r="R9" s="16"/>
      <c r="S9" s="17"/>
      <c r="T9" s="17"/>
      <c r="U9" s="17"/>
      <c r="V9" s="17"/>
      <c r="W9" s="17"/>
      <c r="X9" s="17"/>
      <c r="Y9" s="17"/>
      <c r="Z9" s="18"/>
    </row>
    <row r="10" spans="1:26" ht="16.5" customHeight="1" x14ac:dyDescent="0.2">
      <c r="A10" s="36"/>
      <c r="B10" s="1"/>
      <c r="D10" s="4"/>
      <c r="P10" s="29"/>
      <c r="Q10" s="25" t="s">
        <v>10</v>
      </c>
      <c r="R10" s="16"/>
      <c r="S10" s="17"/>
      <c r="T10" s="17"/>
      <c r="U10" s="17"/>
      <c r="V10" s="17"/>
      <c r="W10" s="17"/>
      <c r="X10" s="17"/>
      <c r="Y10" s="17"/>
      <c r="Z10" s="18"/>
    </row>
    <row r="11" spans="1:26" ht="16.5" customHeight="1" x14ac:dyDescent="0.2">
      <c r="A11" s="36"/>
      <c r="B11" s="1"/>
      <c r="D11" s="4"/>
      <c r="P11" s="29"/>
      <c r="R11" s="16"/>
      <c r="S11" s="22" t="s">
        <v>4</v>
      </c>
      <c r="T11" s="17"/>
      <c r="U11" s="17"/>
      <c r="V11" s="17"/>
      <c r="W11" s="17"/>
      <c r="X11" s="17"/>
      <c r="Y11" s="17"/>
      <c r="Z11" s="18"/>
    </row>
    <row r="12" spans="1:26" ht="16.5" customHeight="1" x14ac:dyDescent="0.2">
      <c r="A12" s="36"/>
      <c r="B12" s="1"/>
      <c r="D12" s="4"/>
      <c r="P12" s="29"/>
      <c r="R12" s="16"/>
      <c r="S12" s="17"/>
      <c r="T12" s="17"/>
      <c r="U12" s="17"/>
      <c r="V12" s="17"/>
      <c r="W12" s="17"/>
      <c r="X12" s="17"/>
      <c r="Y12" s="17"/>
      <c r="Z12" s="18"/>
    </row>
    <row r="13" spans="1:26" ht="17.25" customHeight="1" x14ac:dyDescent="0.2">
      <c r="A13" s="36"/>
      <c r="B13" s="1"/>
      <c r="D13" s="4"/>
      <c r="P13" s="29"/>
      <c r="R13" s="16"/>
      <c r="S13" s="22" t="s">
        <v>5</v>
      </c>
      <c r="T13" s="17"/>
      <c r="U13" s="17"/>
      <c r="V13" s="17"/>
      <c r="W13" s="17"/>
      <c r="X13" s="17"/>
      <c r="Y13" s="17"/>
      <c r="Z13" s="18"/>
    </row>
    <row r="14" spans="1:26" ht="16.5" customHeight="1" x14ac:dyDescent="0.2">
      <c r="A14" s="36"/>
      <c r="B14" s="1"/>
      <c r="D14" s="4"/>
      <c r="P14" s="29"/>
      <c r="R14" s="16"/>
      <c r="S14" s="17"/>
      <c r="T14" s="17"/>
      <c r="U14" s="17"/>
      <c r="V14" s="17"/>
      <c r="W14" s="17"/>
      <c r="X14" s="17"/>
      <c r="Y14" s="17"/>
      <c r="Z14" s="18"/>
    </row>
    <row r="15" spans="1:26" ht="16.5" customHeight="1" x14ac:dyDescent="0.2">
      <c r="A15" s="36"/>
      <c r="B15" s="1"/>
      <c r="D15" s="4"/>
      <c r="P15" s="29"/>
      <c r="R15" s="16"/>
      <c r="S15" s="17"/>
      <c r="T15" s="22" t="s">
        <v>6</v>
      </c>
      <c r="U15" s="17"/>
      <c r="V15" s="17"/>
      <c r="W15" s="22" t="s">
        <v>6</v>
      </c>
      <c r="X15" s="17"/>
      <c r="Y15" s="17"/>
      <c r="Z15" s="18"/>
    </row>
    <row r="16" spans="1:26" ht="16.5" customHeight="1" x14ac:dyDescent="0.2">
      <c r="A16" s="36"/>
      <c r="B16" s="1"/>
      <c r="D16" s="4"/>
      <c r="P16" s="29"/>
      <c r="R16" s="16"/>
      <c r="S16" s="17"/>
      <c r="T16" s="17"/>
      <c r="U16" s="17"/>
      <c r="V16" s="17"/>
      <c r="W16" s="17"/>
      <c r="X16" s="17"/>
      <c r="Y16" s="17"/>
      <c r="Z16" s="18"/>
    </row>
    <row r="17" spans="1:26" ht="16.5" customHeight="1" x14ac:dyDescent="0.2">
      <c r="A17" s="36"/>
      <c r="B17" s="1"/>
      <c r="D17" s="4"/>
      <c r="P17" s="29"/>
      <c r="R17" s="16"/>
      <c r="S17" s="17"/>
      <c r="T17" s="17"/>
      <c r="U17" s="17"/>
      <c r="V17" s="17"/>
      <c r="W17" s="17"/>
      <c r="X17" s="17"/>
      <c r="Y17" s="17"/>
      <c r="Z17" s="18"/>
    </row>
    <row r="18" spans="1:26" ht="22.5" customHeight="1" x14ac:dyDescent="0.2">
      <c r="A18" s="36"/>
      <c r="B18" s="1"/>
      <c r="D18" s="4"/>
      <c r="P18" s="29"/>
      <c r="R18" s="16"/>
      <c r="S18" s="17"/>
      <c r="T18" s="17"/>
      <c r="U18" s="17"/>
      <c r="V18" s="17"/>
      <c r="W18" s="17"/>
      <c r="X18" s="17"/>
      <c r="Y18" s="17"/>
      <c r="Z18" s="18"/>
    </row>
    <row r="19" spans="1:26" ht="87" customHeight="1" x14ac:dyDescent="0.2">
      <c r="A19" s="36"/>
      <c r="B19" s="1"/>
      <c r="C19" s="9"/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9"/>
      <c r="P19" s="29"/>
      <c r="R19" s="19"/>
      <c r="S19" s="20"/>
      <c r="T19" s="20"/>
      <c r="U19" s="20"/>
      <c r="V19" s="20"/>
      <c r="W19" s="20"/>
      <c r="X19" s="20"/>
      <c r="Y19" s="20"/>
      <c r="Z19" s="21"/>
    </row>
    <row r="20" spans="1:26" ht="9" hidden="1" customHeight="1" x14ac:dyDescent="0.2">
      <c r="A20" s="36"/>
      <c r="B20" s="1"/>
      <c r="C20" s="9"/>
      <c r="D20" s="10"/>
      <c r="E20" s="11"/>
      <c r="F20" s="26"/>
      <c r="G20" s="11"/>
      <c r="H20" s="26"/>
      <c r="I20" s="11"/>
      <c r="J20" s="26"/>
      <c r="K20" s="11"/>
      <c r="L20" s="26"/>
      <c r="M20" s="11"/>
      <c r="N20" s="26"/>
      <c r="O20" s="9"/>
      <c r="P20" s="29"/>
    </row>
    <row r="21" spans="1:26" ht="8.25" customHeight="1" x14ac:dyDescent="0.2">
      <c r="A21" s="37"/>
      <c r="B21" s="30"/>
      <c r="C21" s="38"/>
      <c r="D21" s="38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40"/>
      <c r="Q21" s="7"/>
    </row>
    <row r="22" spans="1:26" ht="6.75" customHeight="1" x14ac:dyDescent="0.2"/>
    <row r="23" spans="1:26" ht="4.5" customHeight="1" x14ac:dyDescent="0.2">
      <c r="I23" s="3"/>
      <c r="J23" s="3"/>
      <c r="K23" s="3"/>
      <c r="L23" s="3"/>
      <c r="M23" s="3"/>
    </row>
    <row r="24" spans="1:26" ht="18" customHeight="1" x14ac:dyDescent="0.2">
      <c r="C24" s="15"/>
      <c r="D24" s="15"/>
      <c r="E24" s="15"/>
      <c r="F24" s="15"/>
      <c r="G24" s="15"/>
      <c r="H24" s="3"/>
      <c r="I24" s="3"/>
      <c r="J24" s="3"/>
      <c r="K24" s="3"/>
      <c r="L24" s="3"/>
      <c r="M24" s="3"/>
    </row>
    <row r="25" spans="1:26" x14ac:dyDescent="0.2">
      <c r="C25" s="15"/>
      <c r="D25" s="15"/>
      <c r="E25" s="15"/>
      <c r="F25" s="15"/>
      <c r="G25" s="15"/>
      <c r="H25" s="3"/>
      <c r="I25" s="3"/>
      <c r="J25" s="3"/>
      <c r="K25" s="3"/>
      <c r="L25" s="3"/>
      <c r="M25" s="3"/>
    </row>
    <row r="26" spans="1:26" x14ac:dyDescent="0.2">
      <c r="C26" s="15"/>
      <c r="D26" s="15"/>
      <c r="E26" s="15"/>
      <c r="F26" s="15"/>
      <c r="G26" s="15"/>
      <c r="H26" s="3"/>
      <c r="I26" s="3"/>
      <c r="J26" s="3"/>
      <c r="K26" s="3"/>
      <c r="L26" s="3"/>
      <c r="M26" s="3"/>
    </row>
  </sheetData>
  <sheetProtection selectLockedCells="1"/>
  <mergeCells count="1">
    <mergeCell ref="R2:Z2"/>
  </mergeCells>
  <printOptions horizontalCentered="1"/>
  <pageMargins left="0" right="0" top="0.78740157480314965" bottom="0.78740157480314965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2020-07-14T10:13:08Z</cp:lastPrinted>
  <dcterms:created xsi:type="dcterms:W3CDTF">2010-08-25T11:28:54Z</dcterms:created>
  <dcterms:modified xsi:type="dcterms:W3CDTF">2025-07-07T06:09:08Z</dcterms:modified>
</cp:coreProperties>
</file>